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附件2" sheetId="2" r:id="rId2"/>
  </sheets>
  <definedNames>
    <definedName name="_xlnm.Print_Titles" localSheetId="1">'附件2'!$1:$2</definedName>
  </definedNames>
  <calcPr fullCalcOnLoad="1"/>
</workbook>
</file>

<file path=xl/sharedStrings.xml><?xml version="1.0" encoding="utf-8"?>
<sst xmlns="http://schemas.openxmlformats.org/spreadsheetml/2006/main" count="568" uniqueCount="232">
  <si>
    <t>2019年延津县公开招聘高中教师总成绩和体检人员名单</t>
  </si>
  <si>
    <t>序号</t>
  </si>
  <si>
    <t>报考岗位</t>
  </si>
  <si>
    <t>岗位代码</t>
  </si>
  <si>
    <t>报名序号</t>
  </si>
  <si>
    <t>姓  名</t>
  </si>
  <si>
    <t>准考证号</t>
  </si>
  <si>
    <t>考场</t>
  </si>
  <si>
    <t>座号</t>
  </si>
  <si>
    <t>笔试成绩</t>
  </si>
  <si>
    <t>面试成绩</t>
  </si>
  <si>
    <t>总成绩</t>
  </si>
  <si>
    <t>名次</t>
  </si>
  <si>
    <t>体检人员名单</t>
  </si>
  <si>
    <t>备注</t>
  </si>
  <si>
    <t>高中地理</t>
  </si>
  <si>
    <t>gzdl</t>
  </si>
  <si>
    <t>1</t>
  </si>
  <si>
    <t>李艳芳</t>
  </si>
  <si>
    <t>410726002</t>
  </si>
  <si>
    <t>2</t>
  </si>
  <si>
    <t>*</t>
  </si>
  <si>
    <t>3</t>
  </si>
  <si>
    <t>张敏</t>
  </si>
  <si>
    <t>410726003</t>
  </si>
  <si>
    <t>高中计算机</t>
  </si>
  <si>
    <t>gzjsj</t>
  </si>
  <si>
    <t>11</t>
  </si>
  <si>
    <t>王琰</t>
  </si>
  <si>
    <t>410726011</t>
  </si>
  <si>
    <t>7</t>
  </si>
  <si>
    <t>崔超楠</t>
  </si>
  <si>
    <t>410726008</t>
  </si>
  <si>
    <t>8</t>
  </si>
  <si>
    <t>佘莹霞</t>
  </si>
  <si>
    <t>410726009</t>
  </si>
  <si>
    <t>9</t>
  </si>
  <si>
    <t>4</t>
  </si>
  <si>
    <t>王靖博</t>
  </si>
  <si>
    <t>410726013</t>
  </si>
  <si>
    <t>13</t>
  </si>
  <si>
    <t>王瑞启</t>
  </si>
  <si>
    <t>410726012</t>
  </si>
  <si>
    <t>12</t>
  </si>
  <si>
    <t>10</t>
  </si>
  <si>
    <t>姜方明</t>
  </si>
  <si>
    <t>410726006</t>
  </si>
  <si>
    <t>6</t>
  </si>
  <si>
    <t>缺考</t>
  </si>
  <si>
    <t>高中历史</t>
  </si>
  <si>
    <t>gzls</t>
  </si>
  <si>
    <t>张芸</t>
  </si>
  <si>
    <t>410726021</t>
  </si>
  <si>
    <t>21</t>
  </si>
  <si>
    <t>云梦阳</t>
  </si>
  <si>
    <t>410726034</t>
  </si>
  <si>
    <t>刘显霞</t>
  </si>
  <si>
    <t>410726016</t>
  </si>
  <si>
    <t>16</t>
  </si>
  <si>
    <t>周贝贝</t>
  </si>
  <si>
    <t>410726032</t>
  </si>
  <si>
    <t>20</t>
  </si>
  <si>
    <t>张林强</t>
  </si>
  <si>
    <t>410726030</t>
  </si>
  <si>
    <t>30</t>
  </si>
  <si>
    <t>17</t>
  </si>
  <si>
    <t>蒋旭阳</t>
  </si>
  <si>
    <t>410726020</t>
  </si>
  <si>
    <t>乔凤徽</t>
  </si>
  <si>
    <t>410726029</t>
  </si>
  <si>
    <t>29</t>
  </si>
  <si>
    <t>王显威</t>
  </si>
  <si>
    <t>410726026</t>
  </si>
  <si>
    <t>26</t>
  </si>
  <si>
    <t>张贺</t>
  </si>
  <si>
    <t>410726028</t>
  </si>
  <si>
    <t>28</t>
  </si>
  <si>
    <t>15</t>
  </si>
  <si>
    <t>崔增雪</t>
  </si>
  <si>
    <t>410726017</t>
  </si>
  <si>
    <t>19</t>
  </si>
  <si>
    <t>董梦梦</t>
  </si>
  <si>
    <t>410726022</t>
  </si>
  <si>
    <t>22</t>
  </si>
  <si>
    <t>赵秋芳</t>
  </si>
  <si>
    <t>410726024</t>
  </si>
  <si>
    <t>24</t>
  </si>
  <si>
    <t>18</t>
  </si>
  <si>
    <t>苏梦</t>
  </si>
  <si>
    <t>410726031</t>
  </si>
  <si>
    <t>高中生物</t>
  </si>
  <si>
    <t>gzsw</t>
  </si>
  <si>
    <t>34</t>
  </si>
  <si>
    <t>贾红帅</t>
  </si>
  <si>
    <t>410726045</t>
  </si>
  <si>
    <t>崔佳慧</t>
  </si>
  <si>
    <t>410726062</t>
  </si>
  <si>
    <t>闫艺婷</t>
  </si>
  <si>
    <t>410726069</t>
  </si>
  <si>
    <t>43</t>
  </si>
  <si>
    <t>李林倩</t>
  </si>
  <si>
    <t>410726037</t>
  </si>
  <si>
    <t>37</t>
  </si>
  <si>
    <t>鲁红岩</t>
  </si>
  <si>
    <t>410726050</t>
  </si>
  <si>
    <t>韩亚杰</t>
  </si>
  <si>
    <t>410726039</t>
  </si>
  <si>
    <t>陈悦</t>
  </si>
  <si>
    <t>410726051</t>
  </si>
  <si>
    <t>刘华星</t>
  </si>
  <si>
    <t>410726046</t>
  </si>
  <si>
    <t>郭晴</t>
  </si>
  <si>
    <t>410726057</t>
  </si>
  <si>
    <t>27</t>
  </si>
  <si>
    <t>25</t>
  </si>
  <si>
    <t>李娜</t>
  </si>
  <si>
    <t>410726061</t>
  </si>
  <si>
    <t>王会平</t>
  </si>
  <si>
    <t>410726077</t>
  </si>
  <si>
    <t>李明会</t>
  </si>
  <si>
    <t>410726079</t>
  </si>
  <si>
    <t>40</t>
  </si>
  <si>
    <t>李徐梦</t>
  </si>
  <si>
    <t>410726047</t>
  </si>
  <si>
    <t>武亚蕊</t>
  </si>
  <si>
    <t>410726068</t>
  </si>
  <si>
    <t>46</t>
  </si>
  <si>
    <t>高言言</t>
  </si>
  <si>
    <t>410726042</t>
  </si>
  <si>
    <t>田华香</t>
  </si>
  <si>
    <t>410726076</t>
  </si>
  <si>
    <t>44</t>
  </si>
  <si>
    <t>张智想</t>
  </si>
  <si>
    <t>410726072</t>
  </si>
  <si>
    <t>王树莹</t>
  </si>
  <si>
    <t>410726043</t>
  </si>
  <si>
    <t>45</t>
  </si>
  <si>
    <t>张树鑫</t>
  </si>
  <si>
    <t>410726080</t>
  </si>
  <si>
    <t>38</t>
  </si>
  <si>
    <t>宋刘敏</t>
  </si>
  <si>
    <t>410726053</t>
  </si>
  <si>
    <t>23</t>
  </si>
  <si>
    <t>14</t>
  </si>
  <si>
    <t>赵国燕</t>
  </si>
  <si>
    <t>410726078</t>
  </si>
  <si>
    <t>35</t>
  </si>
  <si>
    <t>潘瑞珍</t>
  </si>
  <si>
    <t>410726048</t>
  </si>
  <si>
    <t>姜丝雨</t>
  </si>
  <si>
    <t>410726075</t>
  </si>
  <si>
    <t>何黎君</t>
  </si>
  <si>
    <t>410726071</t>
  </si>
  <si>
    <t>47</t>
  </si>
  <si>
    <t>岳俊丽</t>
  </si>
  <si>
    <t>410726058</t>
  </si>
  <si>
    <t>李新雨</t>
  </si>
  <si>
    <t>410726040</t>
  </si>
  <si>
    <t>王冉冉</t>
  </si>
  <si>
    <t>410726035</t>
  </si>
  <si>
    <t>5</t>
  </si>
  <si>
    <t>36</t>
  </si>
  <si>
    <t>李军浩</t>
  </si>
  <si>
    <t>410726073</t>
  </si>
  <si>
    <t>李海月</t>
  </si>
  <si>
    <t>410726074</t>
  </si>
  <si>
    <t>牛艳美</t>
  </si>
  <si>
    <t>410726082</t>
  </si>
  <si>
    <t>高中数学</t>
  </si>
  <si>
    <t>gzsx</t>
  </si>
  <si>
    <t>齐俊峰</t>
  </si>
  <si>
    <t>410726090</t>
  </si>
  <si>
    <t>和紫伟</t>
  </si>
  <si>
    <t>410726084</t>
  </si>
  <si>
    <t>郭炫</t>
  </si>
  <si>
    <t>410726085</t>
  </si>
  <si>
    <t>姚萍</t>
  </si>
  <si>
    <t>410726089</t>
  </si>
  <si>
    <t>李勇</t>
  </si>
  <si>
    <t>410726093</t>
  </si>
  <si>
    <t>吕宗会</t>
  </si>
  <si>
    <t>410726096</t>
  </si>
  <si>
    <t>王乔飞</t>
  </si>
  <si>
    <t>410726083</t>
  </si>
  <si>
    <t>崔士旭</t>
  </si>
  <si>
    <t>410726091</t>
  </si>
  <si>
    <t>郭杜霞</t>
  </si>
  <si>
    <t>410726092</t>
  </si>
  <si>
    <t>高中物理</t>
  </si>
  <si>
    <t>gzwl</t>
  </si>
  <si>
    <t>王美玲</t>
  </si>
  <si>
    <t>410726099</t>
  </si>
  <si>
    <t>杨常青</t>
  </si>
  <si>
    <t>410726106</t>
  </si>
  <si>
    <t>赵天琦</t>
  </si>
  <si>
    <t>410726102</t>
  </si>
  <si>
    <t>张倩</t>
  </si>
  <si>
    <t>410726098</t>
  </si>
  <si>
    <t>赵敏</t>
  </si>
  <si>
    <t>410726097</t>
  </si>
  <si>
    <t>毛贻龙</t>
  </si>
  <si>
    <t>410726104</t>
  </si>
  <si>
    <t>张贻仕</t>
  </si>
  <si>
    <t>410726105</t>
  </si>
  <si>
    <t>高中英语</t>
  </si>
  <si>
    <t>gzyy</t>
  </si>
  <si>
    <t>焦瑞莹</t>
  </si>
  <si>
    <t>410726109</t>
  </si>
  <si>
    <t>王理惠</t>
  </si>
  <si>
    <t>410726116</t>
  </si>
  <si>
    <t>罗小敏</t>
  </si>
  <si>
    <t>410726108</t>
  </si>
  <si>
    <t>高中政治</t>
  </si>
  <si>
    <t>gzzz</t>
  </si>
  <si>
    <t>王娜</t>
  </si>
  <si>
    <t>410726127</t>
  </si>
  <si>
    <t>张美玲</t>
  </si>
  <si>
    <t>410726133</t>
  </si>
  <si>
    <t>刘孟文</t>
  </si>
  <si>
    <t>410726126</t>
  </si>
  <si>
    <t>赵三娜</t>
  </si>
  <si>
    <t>410726121</t>
  </si>
  <si>
    <t>葛雪晗</t>
  </si>
  <si>
    <t>410726132</t>
  </si>
  <si>
    <t>原果果</t>
  </si>
  <si>
    <t>410726130</t>
  </si>
  <si>
    <t>韦钰</t>
  </si>
  <si>
    <t>410726125</t>
  </si>
  <si>
    <t>马净净</t>
  </si>
  <si>
    <t>410726129</t>
  </si>
  <si>
    <t>孙玉梅</t>
  </si>
  <si>
    <t>410726131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</si>
</sst>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12"/>
      <name val="方正黑体简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1" fillId="12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1" fillId="17" borderId="0" applyNumberFormat="0" applyBorder="0" applyAlignment="0" applyProtection="0"/>
    <xf numFmtId="0" fontId="20" fillId="11" borderId="8" applyNumberFormat="0" applyAlignment="0" applyProtection="0"/>
    <xf numFmtId="0" fontId="10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B58">
      <selection activeCell="E81" sqref="B63:E81"/>
    </sheetView>
  </sheetViews>
  <sheetFormatPr defaultColWidth="9.00390625" defaultRowHeight="14.25"/>
  <cols>
    <col min="1" max="1" width="4.375" style="1" hidden="1" customWidth="1"/>
    <col min="2" max="2" width="14.25390625" style="1" customWidth="1"/>
    <col min="3" max="3" width="15.875" style="1" hidden="1" customWidth="1"/>
    <col min="4" max="4" width="5.25390625" style="1" hidden="1" customWidth="1"/>
    <col min="5" max="5" width="8.50390625" style="1" customWidth="1"/>
    <col min="6" max="6" width="11.875" style="1" hidden="1" customWidth="1"/>
    <col min="7" max="8" width="3.375" style="1" hidden="1" customWidth="1"/>
    <col min="9" max="10" width="8.25390625" style="1" customWidth="1"/>
    <col min="11" max="13" width="8.25390625" style="2" customWidth="1"/>
    <col min="14" max="14" width="4.875" style="1" customWidth="1"/>
    <col min="15" max="15" width="8.125" style="1" customWidth="1"/>
    <col min="16" max="16" width="9.75390625" style="1" customWidth="1"/>
    <col min="17" max="16384" width="9.00390625" style="1" customWidth="1"/>
  </cols>
  <sheetData>
    <row r="1" spans="1:16" ht="6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9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>
        <v>0.6</v>
      </c>
      <c r="K2" s="12" t="s">
        <v>10</v>
      </c>
      <c r="L2" s="11">
        <v>0.4</v>
      </c>
      <c r="M2" s="12" t="s">
        <v>11</v>
      </c>
      <c r="N2" s="4" t="s">
        <v>12</v>
      </c>
      <c r="O2" s="4" t="s">
        <v>13</v>
      </c>
      <c r="P2" s="4" t="s">
        <v>14</v>
      </c>
    </row>
    <row r="3" spans="1:16" ht="33" customHeight="1">
      <c r="A3" s="5">
        <v>1</v>
      </c>
      <c r="B3" s="17" t="s">
        <v>15</v>
      </c>
      <c r="C3" s="18" t="s">
        <v>16</v>
      </c>
      <c r="D3" s="18" t="s">
        <v>17</v>
      </c>
      <c r="E3" s="17" t="s">
        <v>18</v>
      </c>
      <c r="F3" s="6" t="s">
        <v>19</v>
      </c>
      <c r="G3" s="6" t="s">
        <v>17</v>
      </c>
      <c r="H3" s="6" t="s">
        <v>20</v>
      </c>
      <c r="I3" s="13">
        <v>70.6</v>
      </c>
      <c r="J3" s="13">
        <f aca="true" t="shared" si="0" ref="J3:J66">I3*0.6</f>
        <v>42.35999999999999</v>
      </c>
      <c r="K3" s="14">
        <v>84.91</v>
      </c>
      <c r="L3" s="13">
        <f aca="true" t="shared" si="1" ref="L3:L9">K3*0.4</f>
        <v>33.964</v>
      </c>
      <c r="M3" s="14">
        <f aca="true" t="shared" si="2" ref="M3:M9">J3+L3</f>
        <v>76.32399999999998</v>
      </c>
      <c r="N3" s="13">
        <v>1</v>
      </c>
      <c r="O3" s="15" t="s">
        <v>21</v>
      </c>
      <c r="P3" s="9"/>
    </row>
    <row r="4" spans="1:16" ht="33" customHeight="1">
      <c r="A4" s="5">
        <v>3</v>
      </c>
      <c r="B4" s="17" t="s">
        <v>15</v>
      </c>
      <c r="C4" s="18" t="s">
        <v>16</v>
      </c>
      <c r="D4" s="18" t="s">
        <v>22</v>
      </c>
      <c r="E4" s="17" t="s">
        <v>23</v>
      </c>
      <c r="F4" s="6" t="s">
        <v>24</v>
      </c>
      <c r="G4" s="6" t="s">
        <v>17</v>
      </c>
      <c r="H4" s="6" t="s">
        <v>22</v>
      </c>
      <c r="I4" s="13">
        <v>70.7</v>
      </c>
      <c r="J4" s="13">
        <f t="shared" si="0"/>
        <v>42.42</v>
      </c>
      <c r="K4" s="14">
        <v>83.16</v>
      </c>
      <c r="L4" s="13">
        <f t="shared" si="1"/>
        <v>33.264</v>
      </c>
      <c r="M4" s="14">
        <f t="shared" si="2"/>
        <v>75.684</v>
      </c>
      <c r="N4" s="13">
        <v>2</v>
      </c>
      <c r="O4" s="9"/>
      <c r="P4" s="9"/>
    </row>
    <row r="5" spans="1:16" ht="33" customHeight="1">
      <c r="A5" s="5">
        <v>140</v>
      </c>
      <c r="B5" s="7" t="s">
        <v>25</v>
      </c>
      <c r="C5" s="8" t="s">
        <v>26</v>
      </c>
      <c r="D5" s="7" t="s">
        <v>27</v>
      </c>
      <c r="E5" s="7" t="s">
        <v>28</v>
      </c>
      <c r="F5" s="6" t="s">
        <v>29</v>
      </c>
      <c r="G5" s="6" t="s">
        <v>17</v>
      </c>
      <c r="H5" s="6" t="s">
        <v>27</v>
      </c>
      <c r="I5" s="9">
        <v>77.1</v>
      </c>
      <c r="J5" s="13">
        <f t="shared" si="0"/>
        <v>46.26</v>
      </c>
      <c r="K5" s="14">
        <v>82.54</v>
      </c>
      <c r="L5" s="13">
        <f t="shared" si="1"/>
        <v>33.016000000000005</v>
      </c>
      <c r="M5" s="14">
        <f t="shared" si="2"/>
        <v>79.27600000000001</v>
      </c>
      <c r="N5" s="9">
        <v>1</v>
      </c>
      <c r="O5" s="15" t="s">
        <v>21</v>
      </c>
      <c r="P5" s="9"/>
    </row>
    <row r="6" spans="1:16" ht="33" customHeight="1">
      <c r="A6" s="5">
        <v>136</v>
      </c>
      <c r="B6" s="7" t="s">
        <v>25</v>
      </c>
      <c r="C6" s="8" t="s">
        <v>26</v>
      </c>
      <c r="D6" s="8" t="s">
        <v>30</v>
      </c>
      <c r="E6" s="7" t="s">
        <v>31</v>
      </c>
      <c r="F6" s="6" t="s">
        <v>32</v>
      </c>
      <c r="G6" s="6" t="s">
        <v>17</v>
      </c>
      <c r="H6" s="6" t="s">
        <v>33</v>
      </c>
      <c r="I6" s="13">
        <v>75.5</v>
      </c>
      <c r="J6" s="13">
        <f t="shared" si="0"/>
        <v>45.3</v>
      </c>
      <c r="K6" s="14">
        <v>84.53</v>
      </c>
      <c r="L6" s="13">
        <f t="shared" si="1"/>
        <v>33.812000000000005</v>
      </c>
      <c r="M6" s="14">
        <f t="shared" si="2"/>
        <v>79.112</v>
      </c>
      <c r="N6" s="9">
        <v>2</v>
      </c>
      <c r="O6" s="15" t="s">
        <v>21</v>
      </c>
      <c r="P6" s="9"/>
    </row>
    <row r="7" spans="1:16" ht="33" customHeight="1">
      <c r="A7" s="5">
        <v>137</v>
      </c>
      <c r="B7" s="7" t="s">
        <v>25</v>
      </c>
      <c r="C7" s="8" t="s">
        <v>26</v>
      </c>
      <c r="D7" s="8" t="s">
        <v>33</v>
      </c>
      <c r="E7" s="7" t="s">
        <v>34</v>
      </c>
      <c r="F7" s="6" t="s">
        <v>35</v>
      </c>
      <c r="G7" s="6" t="s">
        <v>17</v>
      </c>
      <c r="H7" s="6" t="s">
        <v>36</v>
      </c>
      <c r="I7" s="13">
        <v>73.9</v>
      </c>
      <c r="J7" s="13">
        <f t="shared" si="0"/>
        <v>44.34</v>
      </c>
      <c r="K7" s="14">
        <v>84.22</v>
      </c>
      <c r="L7" s="13">
        <f t="shared" si="1"/>
        <v>33.688</v>
      </c>
      <c r="M7" s="14">
        <f t="shared" si="2"/>
        <v>78.028</v>
      </c>
      <c r="N7" s="9">
        <v>3</v>
      </c>
      <c r="O7" s="9"/>
      <c r="P7" s="9"/>
    </row>
    <row r="8" spans="1:16" ht="33" customHeight="1">
      <c r="A8" s="5">
        <v>133</v>
      </c>
      <c r="B8" s="7" t="s">
        <v>25</v>
      </c>
      <c r="C8" s="8" t="s">
        <v>26</v>
      </c>
      <c r="D8" s="8" t="s">
        <v>37</v>
      </c>
      <c r="E8" s="7" t="s">
        <v>38</v>
      </c>
      <c r="F8" s="6" t="s">
        <v>39</v>
      </c>
      <c r="G8" s="6" t="s">
        <v>17</v>
      </c>
      <c r="H8" s="6" t="s">
        <v>40</v>
      </c>
      <c r="I8" s="13">
        <v>74.6</v>
      </c>
      <c r="J8" s="13">
        <f t="shared" si="0"/>
        <v>44.76</v>
      </c>
      <c r="K8" s="14">
        <v>83.12</v>
      </c>
      <c r="L8" s="13">
        <f t="shared" si="1"/>
        <v>33.248000000000005</v>
      </c>
      <c r="M8" s="14">
        <f t="shared" si="2"/>
        <v>78.00800000000001</v>
      </c>
      <c r="N8" s="9">
        <v>4</v>
      </c>
      <c r="O8" s="9"/>
      <c r="P8" s="9"/>
    </row>
    <row r="9" spans="1:16" ht="33" customHeight="1">
      <c r="A9" s="5">
        <v>132</v>
      </c>
      <c r="B9" s="7" t="s">
        <v>25</v>
      </c>
      <c r="C9" s="8" t="s">
        <v>26</v>
      </c>
      <c r="D9" s="8" t="s">
        <v>22</v>
      </c>
      <c r="E9" s="7" t="s">
        <v>41</v>
      </c>
      <c r="F9" s="6" t="s">
        <v>42</v>
      </c>
      <c r="G9" s="6" t="s">
        <v>17</v>
      </c>
      <c r="H9" s="6" t="s">
        <v>43</v>
      </c>
      <c r="I9" s="13">
        <v>71.7</v>
      </c>
      <c r="J9" s="13">
        <f t="shared" si="0"/>
        <v>43.02</v>
      </c>
      <c r="K9" s="14">
        <v>84.62</v>
      </c>
      <c r="L9" s="13">
        <f t="shared" si="1"/>
        <v>33.848000000000006</v>
      </c>
      <c r="M9" s="14">
        <f t="shared" si="2"/>
        <v>76.86800000000001</v>
      </c>
      <c r="N9" s="9">
        <v>5</v>
      </c>
      <c r="O9" s="9"/>
      <c r="P9" s="9"/>
    </row>
    <row r="10" spans="1:16" ht="33" customHeight="1">
      <c r="A10" s="5">
        <v>139</v>
      </c>
      <c r="B10" s="7" t="s">
        <v>25</v>
      </c>
      <c r="C10" s="8" t="s">
        <v>26</v>
      </c>
      <c r="D10" s="8" t="s">
        <v>44</v>
      </c>
      <c r="E10" s="7" t="s">
        <v>45</v>
      </c>
      <c r="F10" s="6" t="s">
        <v>46</v>
      </c>
      <c r="G10" s="6" t="s">
        <v>17</v>
      </c>
      <c r="H10" s="6" t="s">
        <v>47</v>
      </c>
      <c r="I10" s="9">
        <v>69.7</v>
      </c>
      <c r="J10" s="13">
        <f t="shared" si="0"/>
        <v>41.82</v>
      </c>
      <c r="K10" s="14"/>
      <c r="L10" s="13"/>
      <c r="M10" s="14" t="s">
        <v>48</v>
      </c>
      <c r="N10" s="9"/>
      <c r="O10" s="9"/>
      <c r="P10" s="9"/>
    </row>
    <row r="11" spans="1:16" ht="33" customHeight="1">
      <c r="A11" s="5">
        <v>11</v>
      </c>
      <c r="B11" s="7" t="s">
        <v>49</v>
      </c>
      <c r="C11" s="8" t="s">
        <v>50</v>
      </c>
      <c r="D11" s="8" t="s">
        <v>33</v>
      </c>
      <c r="E11" s="7" t="s">
        <v>51</v>
      </c>
      <c r="F11" s="6" t="s">
        <v>52</v>
      </c>
      <c r="G11" s="6" t="s">
        <v>17</v>
      </c>
      <c r="H11" s="6" t="s">
        <v>53</v>
      </c>
      <c r="I11" s="9">
        <v>78.2</v>
      </c>
      <c r="J11" s="13">
        <f t="shared" si="0"/>
        <v>46.92</v>
      </c>
      <c r="K11" s="14">
        <v>85.2</v>
      </c>
      <c r="L11" s="13">
        <f aca="true" t="shared" si="3" ref="L11:L22">K11*0.4</f>
        <v>34.080000000000005</v>
      </c>
      <c r="M11" s="14">
        <f aca="true" t="shared" si="4" ref="M11:M22">J11+L11</f>
        <v>81</v>
      </c>
      <c r="N11" s="9">
        <v>1</v>
      </c>
      <c r="O11" s="15" t="s">
        <v>21</v>
      </c>
      <c r="P11" s="9"/>
    </row>
    <row r="12" spans="1:16" ht="33" customHeight="1">
      <c r="A12" s="5">
        <v>12</v>
      </c>
      <c r="B12" s="7" t="s">
        <v>49</v>
      </c>
      <c r="C12" s="8" t="s">
        <v>50</v>
      </c>
      <c r="D12" s="8" t="s">
        <v>36</v>
      </c>
      <c r="E12" s="7" t="s">
        <v>54</v>
      </c>
      <c r="F12" s="6" t="s">
        <v>55</v>
      </c>
      <c r="G12" s="9">
        <v>2</v>
      </c>
      <c r="H12" s="6" t="s">
        <v>37</v>
      </c>
      <c r="I12" s="9">
        <v>74.1</v>
      </c>
      <c r="J12" s="13">
        <f t="shared" si="0"/>
        <v>44.459999999999994</v>
      </c>
      <c r="K12" s="14">
        <v>82.02</v>
      </c>
      <c r="L12" s="13">
        <f t="shared" si="3"/>
        <v>32.808</v>
      </c>
      <c r="M12" s="14">
        <f t="shared" si="4"/>
        <v>77.268</v>
      </c>
      <c r="N12" s="9">
        <v>2</v>
      </c>
      <c r="O12" s="15" t="s">
        <v>21</v>
      </c>
      <c r="P12" s="9"/>
    </row>
    <row r="13" spans="1:16" ht="33" customHeight="1">
      <c r="A13" s="5">
        <v>14</v>
      </c>
      <c r="B13" s="7" t="s">
        <v>49</v>
      </c>
      <c r="C13" s="8" t="s">
        <v>50</v>
      </c>
      <c r="D13" s="8" t="s">
        <v>27</v>
      </c>
      <c r="E13" s="7" t="s">
        <v>56</v>
      </c>
      <c r="F13" s="6" t="s">
        <v>57</v>
      </c>
      <c r="G13" s="6" t="s">
        <v>17</v>
      </c>
      <c r="H13" s="6" t="s">
        <v>58</v>
      </c>
      <c r="I13" s="9">
        <v>73.3</v>
      </c>
      <c r="J13" s="13">
        <f t="shared" si="0"/>
        <v>43.98</v>
      </c>
      <c r="K13" s="14">
        <v>83.18</v>
      </c>
      <c r="L13" s="13">
        <f t="shared" si="3"/>
        <v>33.272000000000006</v>
      </c>
      <c r="M13" s="14">
        <f t="shared" si="4"/>
        <v>77.25200000000001</v>
      </c>
      <c r="N13" s="9">
        <v>3</v>
      </c>
      <c r="O13" s="15" t="s">
        <v>21</v>
      </c>
      <c r="P13" s="9"/>
    </row>
    <row r="14" spans="1:16" ht="33" customHeight="1">
      <c r="A14" s="5">
        <v>9</v>
      </c>
      <c r="B14" s="7" t="s">
        <v>49</v>
      </c>
      <c r="C14" s="8" t="s">
        <v>50</v>
      </c>
      <c r="D14" s="8" t="s">
        <v>47</v>
      </c>
      <c r="E14" s="7" t="s">
        <v>59</v>
      </c>
      <c r="F14" s="6" t="s">
        <v>60</v>
      </c>
      <c r="G14" s="9">
        <v>2</v>
      </c>
      <c r="H14" s="6" t="s">
        <v>20</v>
      </c>
      <c r="I14" s="9">
        <v>72.6</v>
      </c>
      <c r="J14" s="13">
        <f t="shared" si="0"/>
        <v>43.559999999999995</v>
      </c>
      <c r="K14" s="14">
        <v>83.91</v>
      </c>
      <c r="L14" s="13">
        <f t="shared" si="3"/>
        <v>33.564</v>
      </c>
      <c r="M14" s="14">
        <f t="shared" si="4"/>
        <v>77.124</v>
      </c>
      <c r="N14" s="9">
        <v>4</v>
      </c>
      <c r="O14" s="15" t="s">
        <v>21</v>
      </c>
      <c r="P14" s="9"/>
    </row>
    <row r="15" spans="1:16" ht="33" customHeight="1">
      <c r="A15" s="5">
        <v>24</v>
      </c>
      <c r="B15" s="7" t="s">
        <v>49</v>
      </c>
      <c r="C15" s="8" t="s">
        <v>50</v>
      </c>
      <c r="D15" s="8" t="s">
        <v>61</v>
      </c>
      <c r="E15" s="7" t="s">
        <v>62</v>
      </c>
      <c r="F15" s="6" t="s">
        <v>63</v>
      </c>
      <c r="G15" s="6" t="s">
        <v>17</v>
      </c>
      <c r="H15" s="6" t="s">
        <v>64</v>
      </c>
      <c r="I15" s="9">
        <v>70.4</v>
      </c>
      <c r="J15" s="13">
        <f t="shared" si="0"/>
        <v>42.24</v>
      </c>
      <c r="K15" s="14">
        <v>84.32</v>
      </c>
      <c r="L15" s="13">
        <f t="shared" si="3"/>
        <v>33.728</v>
      </c>
      <c r="M15" s="14">
        <f t="shared" si="4"/>
        <v>75.968</v>
      </c>
      <c r="N15" s="9">
        <v>5</v>
      </c>
      <c r="O15" s="15" t="s">
        <v>21</v>
      </c>
      <c r="P15" s="9"/>
    </row>
    <row r="16" spans="1:16" ht="33" customHeight="1">
      <c r="A16" s="5">
        <v>21</v>
      </c>
      <c r="B16" s="7" t="s">
        <v>49</v>
      </c>
      <c r="C16" s="8" t="s">
        <v>50</v>
      </c>
      <c r="D16" s="8" t="s">
        <v>65</v>
      </c>
      <c r="E16" s="7" t="s">
        <v>66</v>
      </c>
      <c r="F16" s="6" t="s">
        <v>67</v>
      </c>
      <c r="G16" s="6" t="s">
        <v>17</v>
      </c>
      <c r="H16" s="6" t="s">
        <v>61</v>
      </c>
      <c r="I16" s="9">
        <v>69.7</v>
      </c>
      <c r="J16" s="13">
        <f t="shared" si="0"/>
        <v>41.82</v>
      </c>
      <c r="K16" s="14">
        <v>83.73</v>
      </c>
      <c r="L16" s="13">
        <f t="shared" si="3"/>
        <v>33.492000000000004</v>
      </c>
      <c r="M16" s="14">
        <f t="shared" si="4"/>
        <v>75.31200000000001</v>
      </c>
      <c r="N16" s="9">
        <v>6</v>
      </c>
      <c r="O16" s="15" t="s">
        <v>21</v>
      </c>
      <c r="P16" s="9"/>
    </row>
    <row r="17" spans="1:16" ht="33" customHeight="1">
      <c r="A17" s="5">
        <v>5</v>
      </c>
      <c r="B17" s="7" t="s">
        <v>49</v>
      </c>
      <c r="C17" s="8" t="s">
        <v>50</v>
      </c>
      <c r="D17" s="8" t="s">
        <v>20</v>
      </c>
      <c r="E17" s="7" t="s">
        <v>68</v>
      </c>
      <c r="F17" s="6" t="s">
        <v>69</v>
      </c>
      <c r="G17" s="6" t="s">
        <v>17</v>
      </c>
      <c r="H17" s="6" t="s">
        <v>70</v>
      </c>
      <c r="I17" s="9">
        <v>71.2</v>
      </c>
      <c r="J17" s="13">
        <f t="shared" si="0"/>
        <v>42.72</v>
      </c>
      <c r="K17" s="14">
        <v>81.41</v>
      </c>
      <c r="L17" s="13">
        <f t="shared" si="3"/>
        <v>32.564</v>
      </c>
      <c r="M17" s="14">
        <f t="shared" si="4"/>
        <v>75.28399999999999</v>
      </c>
      <c r="N17" s="9">
        <v>7</v>
      </c>
      <c r="O17" s="9"/>
      <c r="P17" s="9"/>
    </row>
    <row r="18" spans="1:16" ht="33" customHeight="1">
      <c r="A18" s="5">
        <v>4</v>
      </c>
      <c r="B18" s="7" t="s">
        <v>49</v>
      </c>
      <c r="C18" s="8" t="s">
        <v>50</v>
      </c>
      <c r="D18" s="8" t="s">
        <v>17</v>
      </c>
      <c r="E18" s="7" t="s">
        <v>71</v>
      </c>
      <c r="F18" s="6" t="s">
        <v>72</v>
      </c>
      <c r="G18" s="6" t="s">
        <v>17</v>
      </c>
      <c r="H18" s="6" t="s">
        <v>73</v>
      </c>
      <c r="I18" s="9">
        <v>69.1</v>
      </c>
      <c r="J18" s="13">
        <f t="shared" si="0"/>
        <v>41.459999999999994</v>
      </c>
      <c r="K18" s="14">
        <v>84.1</v>
      </c>
      <c r="L18" s="13">
        <f t="shared" si="3"/>
        <v>33.64</v>
      </c>
      <c r="M18" s="14">
        <f t="shared" si="4"/>
        <v>75.1</v>
      </c>
      <c r="N18" s="9">
        <v>8</v>
      </c>
      <c r="O18" s="9"/>
      <c r="P18" s="9"/>
    </row>
    <row r="19" spans="1:16" ht="33" customHeight="1">
      <c r="A19" s="5">
        <v>13</v>
      </c>
      <c r="B19" s="7" t="s">
        <v>49</v>
      </c>
      <c r="C19" s="8" t="s">
        <v>50</v>
      </c>
      <c r="D19" s="8" t="s">
        <v>44</v>
      </c>
      <c r="E19" s="7" t="s">
        <v>74</v>
      </c>
      <c r="F19" s="6" t="s">
        <v>75</v>
      </c>
      <c r="G19" s="6" t="s">
        <v>17</v>
      </c>
      <c r="H19" s="6" t="s">
        <v>76</v>
      </c>
      <c r="I19" s="9">
        <v>68.1</v>
      </c>
      <c r="J19" s="13">
        <f t="shared" si="0"/>
        <v>40.85999999999999</v>
      </c>
      <c r="K19" s="14">
        <v>83.59</v>
      </c>
      <c r="L19" s="13">
        <f t="shared" si="3"/>
        <v>33.436</v>
      </c>
      <c r="M19" s="14">
        <f t="shared" si="4"/>
        <v>74.29599999999999</v>
      </c>
      <c r="N19" s="9">
        <v>9</v>
      </c>
      <c r="O19" s="9"/>
      <c r="P19" s="9"/>
    </row>
    <row r="20" spans="1:16" ht="33" customHeight="1">
      <c r="A20" s="5">
        <v>19</v>
      </c>
      <c r="B20" s="7" t="s">
        <v>49</v>
      </c>
      <c r="C20" s="8" t="s">
        <v>50</v>
      </c>
      <c r="D20" s="8" t="s">
        <v>77</v>
      </c>
      <c r="E20" s="7" t="s">
        <v>78</v>
      </c>
      <c r="F20" s="6" t="s">
        <v>79</v>
      </c>
      <c r="G20" s="6" t="s">
        <v>17</v>
      </c>
      <c r="H20" s="6" t="s">
        <v>65</v>
      </c>
      <c r="I20" s="9">
        <v>68.6</v>
      </c>
      <c r="J20" s="13">
        <f t="shared" si="0"/>
        <v>41.16</v>
      </c>
      <c r="K20" s="14">
        <v>79.98</v>
      </c>
      <c r="L20" s="13">
        <f t="shared" si="3"/>
        <v>31.992000000000004</v>
      </c>
      <c r="M20" s="14">
        <f t="shared" si="4"/>
        <v>73.152</v>
      </c>
      <c r="N20" s="9">
        <v>10</v>
      </c>
      <c r="O20" s="9"/>
      <c r="P20" s="9"/>
    </row>
    <row r="21" spans="1:16" ht="33" customHeight="1">
      <c r="A21" s="5">
        <v>23</v>
      </c>
      <c r="B21" s="7" t="s">
        <v>49</v>
      </c>
      <c r="C21" s="8" t="s">
        <v>50</v>
      </c>
      <c r="D21" s="8" t="s">
        <v>80</v>
      </c>
      <c r="E21" s="7" t="s">
        <v>81</v>
      </c>
      <c r="F21" s="6" t="s">
        <v>82</v>
      </c>
      <c r="G21" s="6" t="s">
        <v>17</v>
      </c>
      <c r="H21" s="6" t="s">
        <v>83</v>
      </c>
      <c r="I21" s="9">
        <v>65.9</v>
      </c>
      <c r="J21" s="13">
        <f t="shared" si="0"/>
        <v>39.54</v>
      </c>
      <c r="K21" s="14">
        <v>83.1</v>
      </c>
      <c r="L21" s="13">
        <f t="shared" si="3"/>
        <v>33.24</v>
      </c>
      <c r="M21" s="14">
        <f t="shared" si="4"/>
        <v>72.78</v>
      </c>
      <c r="N21" s="9">
        <v>11</v>
      </c>
      <c r="O21" s="9"/>
      <c r="P21" s="9"/>
    </row>
    <row r="22" spans="1:16" ht="33" customHeight="1">
      <c r="A22" s="5">
        <v>16</v>
      </c>
      <c r="B22" s="7" t="s">
        <v>49</v>
      </c>
      <c r="C22" s="8" t="s">
        <v>50</v>
      </c>
      <c r="D22" s="8" t="s">
        <v>40</v>
      </c>
      <c r="E22" s="7" t="s">
        <v>84</v>
      </c>
      <c r="F22" s="6" t="s">
        <v>85</v>
      </c>
      <c r="G22" s="6" t="s">
        <v>17</v>
      </c>
      <c r="H22" s="6" t="s">
        <v>86</v>
      </c>
      <c r="I22" s="9">
        <v>62.6</v>
      </c>
      <c r="J22" s="13">
        <f t="shared" si="0"/>
        <v>37.56</v>
      </c>
      <c r="K22" s="14">
        <v>83.71</v>
      </c>
      <c r="L22" s="13">
        <f t="shared" si="3"/>
        <v>33.484</v>
      </c>
      <c r="M22" s="14">
        <f t="shared" si="4"/>
        <v>71.04400000000001</v>
      </c>
      <c r="N22" s="9">
        <v>12</v>
      </c>
      <c r="O22" s="9"/>
      <c r="P22" s="9"/>
    </row>
    <row r="23" spans="1:16" ht="33" customHeight="1">
      <c r="A23" s="5">
        <v>22</v>
      </c>
      <c r="B23" s="7" t="s">
        <v>49</v>
      </c>
      <c r="C23" s="8" t="s">
        <v>50</v>
      </c>
      <c r="D23" s="8" t="s">
        <v>87</v>
      </c>
      <c r="E23" s="7" t="s">
        <v>88</v>
      </c>
      <c r="F23" s="6" t="s">
        <v>89</v>
      </c>
      <c r="G23" s="9">
        <v>2</v>
      </c>
      <c r="H23" s="6" t="s">
        <v>17</v>
      </c>
      <c r="I23" s="9">
        <v>45.2</v>
      </c>
      <c r="J23" s="13">
        <f t="shared" si="0"/>
        <v>27.12</v>
      </c>
      <c r="K23" s="14"/>
      <c r="L23" s="13"/>
      <c r="M23" s="14" t="s">
        <v>48</v>
      </c>
      <c r="N23" s="9"/>
      <c r="O23" s="9"/>
      <c r="P23" s="9"/>
    </row>
    <row r="24" spans="1:16" ht="33" customHeight="1">
      <c r="A24" s="5">
        <v>104</v>
      </c>
      <c r="B24" s="7" t="s">
        <v>90</v>
      </c>
      <c r="C24" s="8" t="s">
        <v>91</v>
      </c>
      <c r="D24" s="8" t="s">
        <v>92</v>
      </c>
      <c r="E24" s="7" t="s">
        <v>93</v>
      </c>
      <c r="F24" s="6" t="s">
        <v>94</v>
      </c>
      <c r="G24" s="9">
        <v>2</v>
      </c>
      <c r="H24" s="6" t="s">
        <v>77</v>
      </c>
      <c r="I24" s="9">
        <v>81.5</v>
      </c>
      <c r="J24" s="13">
        <f t="shared" si="0"/>
        <v>48.9</v>
      </c>
      <c r="K24" s="14">
        <v>81.34</v>
      </c>
      <c r="L24" s="13">
        <f aca="true" t="shared" si="5" ref="L24:L47">K24*0.4</f>
        <v>32.536</v>
      </c>
      <c r="M24" s="14">
        <f aca="true" t="shared" si="6" ref="M24:M47">J24+L24</f>
        <v>81.436</v>
      </c>
      <c r="N24" s="9">
        <v>1</v>
      </c>
      <c r="O24" s="15" t="s">
        <v>21</v>
      </c>
      <c r="P24" s="9"/>
    </row>
    <row r="25" spans="1:16" ht="33" customHeight="1">
      <c r="A25" s="5">
        <v>88</v>
      </c>
      <c r="B25" s="7" t="s">
        <v>90</v>
      </c>
      <c r="C25" s="8" t="s">
        <v>91</v>
      </c>
      <c r="D25" s="8" t="s">
        <v>87</v>
      </c>
      <c r="E25" s="7" t="s">
        <v>95</v>
      </c>
      <c r="F25" s="6" t="s">
        <v>96</v>
      </c>
      <c r="G25" s="10">
        <v>3</v>
      </c>
      <c r="H25" s="6" t="s">
        <v>20</v>
      </c>
      <c r="I25" s="9">
        <v>79</v>
      </c>
      <c r="J25" s="13">
        <f t="shared" si="0"/>
        <v>47.4</v>
      </c>
      <c r="K25" s="14">
        <v>84.42</v>
      </c>
      <c r="L25" s="13">
        <f t="shared" si="5"/>
        <v>33.768</v>
      </c>
      <c r="M25" s="14">
        <f t="shared" si="6"/>
        <v>81.168</v>
      </c>
      <c r="N25" s="9">
        <v>2</v>
      </c>
      <c r="O25" s="15" t="s">
        <v>21</v>
      </c>
      <c r="P25" s="9"/>
    </row>
    <row r="26" spans="1:16" ht="33" customHeight="1">
      <c r="A26" s="5">
        <v>92</v>
      </c>
      <c r="B26" s="7" t="s">
        <v>90</v>
      </c>
      <c r="C26" s="8" t="s">
        <v>91</v>
      </c>
      <c r="D26" s="8" t="s">
        <v>83</v>
      </c>
      <c r="E26" s="7" t="s">
        <v>97</v>
      </c>
      <c r="F26" s="6" t="s">
        <v>98</v>
      </c>
      <c r="G26" s="10">
        <v>3</v>
      </c>
      <c r="H26" s="6" t="s">
        <v>36</v>
      </c>
      <c r="I26" s="9">
        <v>77</v>
      </c>
      <c r="J26" s="13">
        <f t="shared" si="0"/>
        <v>46.199999999999996</v>
      </c>
      <c r="K26" s="14">
        <v>82.2</v>
      </c>
      <c r="L26" s="13">
        <f t="shared" si="5"/>
        <v>32.88</v>
      </c>
      <c r="M26" s="14">
        <f t="shared" si="6"/>
        <v>79.08</v>
      </c>
      <c r="N26" s="9">
        <v>3</v>
      </c>
      <c r="O26" s="15" t="s">
        <v>21</v>
      </c>
      <c r="P26" s="9"/>
    </row>
    <row r="27" spans="1:16" ht="33" customHeight="1">
      <c r="A27" s="5">
        <v>113</v>
      </c>
      <c r="B27" s="7" t="s">
        <v>90</v>
      </c>
      <c r="C27" s="8" t="s">
        <v>91</v>
      </c>
      <c r="D27" s="8" t="s">
        <v>99</v>
      </c>
      <c r="E27" s="7" t="s">
        <v>100</v>
      </c>
      <c r="F27" s="6" t="s">
        <v>101</v>
      </c>
      <c r="G27" s="9">
        <v>2</v>
      </c>
      <c r="H27" s="6" t="s">
        <v>30</v>
      </c>
      <c r="I27" s="9">
        <v>75.6</v>
      </c>
      <c r="J27" s="13">
        <f t="shared" si="0"/>
        <v>45.35999999999999</v>
      </c>
      <c r="K27" s="14">
        <v>84.1</v>
      </c>
      <c r="L27" s="13">
        <f t="shared" si="5"/>
        <v>33.64</v>
      </c>
      <c r="M27" s="14">
        <f t="shared" si="6"/>
        <v>79</v>
      </c>
      <c r="N27" s="9">
        <v>4</v>
      </c>
      <c r="O27" s="15" t="s">
        <v>21</v>
      </c>
      <c r="P27" s="9"/>
    </row>
    <row r="28" spans="1:16" ht="33" customHeight="1">
      <c r="A28" s="5">
        <v>107</v>
      </c>
      <c r="B28" s="7" t="s">
        <v>90</v>
      </c>
      <c r="C28" s="8" t="s">
        <v>91</v>
      </c>
      <c r="D28" s="8" t="s">
        <v>102</v>
      </c>
      <c r="E28" s="7" t="s">
        <v>103</v>
      </c>
      <c r="F28" s="6" t="s">
        <v>104</v>
      </c>
      <c r="G28" s="9">
        <v>2</v>
      </c>
      <c r="H28" s="6" t="s">
        <v>61</v>
      </c>
      <c r="I28" s="9">
        <v>75.5</v>
      </c>
      <c r="J28" s="13">
        <f t="shared" si="0"/>
        <v>45.3</v>
      </c>
      <c r="K28" s="14">
        <v>83.02</v>
      </c>
      <c r="L28" s="13">
        <f t="shared" si="5"/>
        <v>33.208</v>
      </c>
      <c r="M28" s="14">
        <f t="shared" si="6"/>
        <v>78.508</v>
      </c>
      <c r="N28" s="9">
        <v>5</v>
      </c>
      <c r="O28" s="15" t="s">
        <v>21</v>
      </c>
      <c r="P28" s="9"/>
    </row>
    <row r="29" spans="1:16" ht="33" customHeight="1">
      <c r="A29" s="5">
        <v>81</v>
      </c>
      <c r="B29" s="7" t="s">
        <v>90</v>
      </c>
      <c r="C29" s="8" t="s">
        <v>91</v>
      </c>
      <c r="D29" s="8" t="s">
        <v>27</v>
      </c>
      <c r="E29" s="7" t="s">
        <v>105</v>
      </c>
      <c r="F29" s="6" t="s">
        <v>106</v>
      </c>
      <c r="G29" s="9">
        <v>2</v>
      </c>
      <c r="H29" s="6" t="s">
        <v>36</v>
      </c>
      <c r="I29" s="9">
        <v>76.7</v>
      </c>
      <c r="J29" s="13">
        <f t="shared" si="0"/>
        <v>46.02</v>
      </c>
      <c r="K29" s="14">
        <v>80.94</v>
      </c>
      <c r="L29" s="13">
        <f t="shared" si="5"/>
        <v>32.376</v>
      </c>
      <c r="M29" s="14">
        <f t="shared" si="6"/>
        <v>78.396</v>
      </c>
      <c r="N29" s="9">
        <v>6</v>
      </c>
      <c r="O29" s="15" t="s">
        <v>21</v>
      </c>
      <c r="P29" s="9"/>
    </row>
    <row r="30" spans="1:16" ht="33" customHeight="1">
      <c r="A30" s="5">
        <v>85</v>
      </c>
      <c r="B30" s="7" t="s">
        <v>90</v>
      </c>
      <c r="C30" s="8" t="s">
        <v>91</v>
      </c>
      <c r="D30" s="8" t="s">
        <v>77</v>
      </c>
      <c r="E30" s="7" t="s">
        <v>107</v>
      </c>
      <c r="F30" s="6" t="s">
        <v>108</v>
      </c>
      <c r="G30" s="9">
        <v>2</v>
      </c>
      <c r="H30" s="6" t="s">
        <v>53</v>
      </c>
      <c r="I30" s="9">
        <v>72.5</v>
      </c>
      <c r="J30" s="13">
        <f t="shared" si="0"/>
        <v>43.5</v>
      </c>
      <c r="K30" s="14">
        <v>85.67</v>
      </c>
      <c r="L30" s="13">
        <f t="shared" si="5"/>
        <v>34.268</v>
      </c>
      <c r="M30" s="14">
        <f t="shared" si="6"/>
        <v>77.768</v>
      </c>
      <c r="N30" s="9">
        <v>7</v>
      </c>
      <c r="O30" s="15" t="s">
        <v>21</v>
      </c>
      <c r="P30" s="9"/>
    </row>
    <row r="31" spans="1:16" ht="33" customHeight="1">
      <c r="A31" s="5">
        <v>86</v>
      </c>
      <c r="B31" s="7" t="s">
        <v>90</v>
      </c>
      <c r="C31" s="8" t="s">
        <v>91</v>
      </c>
      <c r="D31" s="8" t="s">
        <v>58</v>
      </c>
      <c r="E31" s="7" t="s">
        <v>109</v>
      </c>
      <c r="F31" s="6" t="s">
        <v>110</v>
      </c>
      <c r="G31" s="9">
        <v>2</v>
      </c>
      <c r="H31" s="6" t="s">
        <v>58</v>
      </c>
      <c r="I31" s="9">
        <v>73.1</v>
      </c>
      <c r="J31" s="13">
        <f t="shared" si="0"/>
        <v>43.85999999999999</v>
      </c>
      <c r="K31" s="14">
        <v>84.47</v>
      </c>
      <c r="L31" s="13">
        <f t="shared" si="5"/>
        <v>33.788000000000004</v>
      </c>
      <c r="M31" s="14">
        <f t="shared" si="6"/>
        <v>77.648</v>
      </c>
      <c r="N31" s="9">
        <v>8</v>
      </c>
      <c r="O31" s="15" t="s">
        <v>21</v>
      </c>
      <c r="P31" s="9"/>
    </row>
    <row r="32" spans="1:16" ht="33" customHeight="1">
      <c r="A32" s="5">
        <v>89</v>
      </c>
      <c r="B32" s="7" t="s">
        <v>90</v>
      </c>
      <c r="C32" s="8" t="s">
        <v>91</v>
      </c>
      <c r="D32" s="8" t="s">
        <v>80</v>
      </c>
      <c r="E32" s="7" t="s">
        <v>111</v>
      </c>
      <c r="F32" s="6" t="s">
        <v>112</v>
      </c>
      <c r="G32" s="9">
        <v>2</v>
      </c>
      <c r="H32" s="6" t="s">
        <v>113</v>
      </c>
      <c r="I32" s="9">
        <v>74.3</v>
      </c>
      <c r="J32" s="13">
        <f t="shared" si="0"/>
        <v>44.58</v>
      </c>
      <c r="K32" s="14">
        <v>80.37</v>
      </c>
      <c r="L32" s="13">
        <f t="shared" si="5"/>
        <v>32.148</v>
      </c>
      <c r="M32" s="14">
        <f t="shared" si="6"/>
        <v>76.72800000000001</v>
      </c>
      <c r="N32" s="9">
        <v>9</v>
      </c>
      <c r="O32" s="15" t="s">
        <v>21</v>
      </c>
      <c r="P32" s="9"/>
    </row>
    <row r="33" spans="1:16" ht="33" customHeight="1">
      <c r="A33" s="5">
        <v>95</v>
      </c>
      <c r="B33" s="7" t="s">
        <v>90</v>
      </c>
      <c r="C33" s="8" t="s">
        <v>91</v>
      </c>
      <c r="D33" s="8" t="s">
        <v>114</v>
      </c>
      <c r="E33" s="7" t="s">
        <v>115</v>
      </c>
      <c r="F33" s="6" t="s">
        <v>116</v>
      </c>
      <c r="G33" s="10">
        <v>3</v>
      </c>
      <c r="H33" s="6" t="s">
        <v>17</v>
      </c>
      <c r="I33" s="9">
        <v>71.3</v>
      </c>
      <c r="J33" s="13">
        <f t="shared" si="0"/>
        <v>42.779999999999994</v>
      </c>
      <c r="K33" s="14">
        <v>84.79</v>
      </c>
      <c r="L33" s="13">
        <f t="shared" si="5"/>
        <v>33.916000000000004</v>
      </c>
      <c r="M33" s="14">
        <f t="shared" si="6"/>
        <v>76.696</v>
      </c>
      <c r="N33" s="9">
        <v>10</v>
      </c>
      <c r="O33" s="15" t="s">
        <v>21</v>
      </c>
      <c r="P33" s="9"/>
    </row>
    <row r="34" spans="1:16" ht="33" customHeight="1">
      <c r="A34" s="5">
        <v>91</v>
      </c>
      <c r="B34" s="7" t="s">
        <v>90</v>
      </c>
      <c r="C34" s="8" t="s">
        <v>91</v>
      </c>
      <c r="D34" s="8" t="s">
        <v>53</v>
      </c>
      <c r="E34" s="7" t="s">
        <v>117</v>
      </c>
      <c r="F34" s="6" t="s">
        <v>118</v>
      </c>
      <c r="G34" s="10">
        <v>3</v>
      </c>
      <c r="H34" s="6" t="s">
        <v>65</v>
      </c>
      <c r="I34" s="9">
        <v>73.5</v>
      </c>
      <c r="J34" s="13">
        <f t="shared" si="0"/>
        <v>44.1</v>
      </c>
      <c r="K34" s="14">
        <v>81.45</v>
      </c>
      <c r="L34" s="13">
        <f t="shared" si="5"/>
        <v>32.580000000000005</v>
      </c>
      <c r="M34" s="14">
        <f t="shared" si="6"/>
        <v>76.68</v>
      </c>
      <c r="N34" s="9">
        <v>11</v>
      </c>
      <c r="O34" s="15" t="s">
        <v>21</v>
      </c>
      <c r="P34" s="9"/>
    </row>
    <row r="35" spans="1:16" ht="33" customHeight="1">
      <c r="A35" s="5">
        <v>100</v>
      </c>
      <c r="B35" s="7" t="s">
        <v>90</v>
      </c>
      <c r="C35" s="8" t="s">
        <v>91</v>
      </c>
      <c r="D35" s="8" t="s">
        <v>64</v>
      </c>
      <c r="E35" s="7" t="s">
        <v>119</v>
      </c>
      <c r="F35" s="6" t="s">
        <v>120</v>
      </c>
      <c r="G35" s="10">
        <v>3</v>
      </c>
      <c r="H35" s="6" t="s">
        <v>80</v>
      </c>
      <c r="I35" s="9">
        <v>71.6</v>
      </c>
      <c r="J35" s="13">
        <f t="shared" si="0"/>
        <v>42.959999999999994</v>
      </c>
      <c r="K35" s="14">
        <v>82.98</v>
      </c>
      <c r="L35" s="13">
        <f t="shared" si="5"/>
        <v>33.192</v>
      </c>
      <c r="M35" s="14">
        <f t="shared" si="6"/>
        <v>76.15199999999999</v>
      </c>
      <c r="N35" s="9">
        <v>12</v>
      </c>
      <c r="O35" s="15" t="s">
        <v>21</v>
      </c>
      <c r="P35" s="9"/>
    </row>
    <row r="36" spans="1:16" ht="33" customHeight="1">
      <c r="A36" s="5">
        <v>110</v>
      </c>
      <c r="B36" s="7" t="s">
        <v>90</v>
      </c>
      <c r="C36" s="8" t="s">
        <v>91</v>
      </c>
      <c r="D36" s="8" t="s">
        <v>121</v>
      </c>
      <c r="E36" s="7" t="s">
        <v>122</v>
      </c>
      <c r="F36" s="6" t="s">
        <v>123</v>
      </c>
      <c r="G36" s="9">
        <v>2</v>
      </c>
      <c r="H36" s="6" t="s">
        <v>65</v>
      </c>
      <c r="I36" s="9">
        <v>71.9</v>
      </c>
      <c r="J36" s="13">
        <f t="shared" si="0"/>
        <v>43.14</v>
      </c>
      <c r="K36" s="14">
        <v>82.05</v>
      </c>
      <c r="L36" s="13">
        <f t="shared" si="5"/>
        <v>32.82</v>
      </c>
      <c r="M36" s="14">
        <f t="shared" si="6"/>
        <v>75.96000000000001</v>
      </c>
      <c r="N36" s="9">
        <v>13</v>
      </c>
      <c r="O36" s="9"/>
      <c r="P36" s="9"/>
    </row>
    <row r="37" spans="1:16" ht="33" customHeight="1">
      <c r="A37" s="5">
        <v>94</v>
      </c>
      <c r="B37" s="7" t="s">
        <v>90</v>
      </c>
      <c r="C37" s="8" t="s">
        <v>91</v>
      </c>
      <c r="D37" s="8" t="s">
        <v>86</v>
      </c>
      <c r="E37" s="7" t="s">
        <v>124</v>
      </c>
      <c r="F37" s="6" t="s">
        <v>125</v>
      </c>
      <c r="G37" s="10">
        <v>3</v>
      </c>
      <c r="H37" s="6" t="s">
        <v>33</v>
      </c>
      <c r="I37" s="9">
        <v>68.9</v>
      </c>
      <c r="J37" s="13">
        <f t="shared" si="0"/>
        <v>41.34</v>
      </c>
      <c r="K37" s="14">
        <v>84.18</v>
      </c>
      <c r="L37" s="13">
        <f t="shared" si="5"/>
        <v>33.672000000000004</v>
      </c>
      <c r="M37" s="14">
        <f t="shared" si="6"/>
        <v>75.012</v>
      </c>
      <c r="N37" s="9">
        <v>14</v>
      </c>
      <c r="O37" s="9"/>
      <c r="P37" s="9"/>
    </row>
    <row r="38" spans="1:16" ht="33" customHeight="1">
      <c r="A38" s="5">
        <v>117</v>
      </c>
      <c r="B38" s="7" t="s">
        <v>90</v>
      </c>
      <c r="C38" s="8" t="s">
        <v>91</v>
      </c>
      <c r="D38" s="8" t="s">
        <v>126</v>
      </c>
      <c r="E38" s="7" t="s">
        <v>127</v>
      </c>
      <c r="F38" s="6" t="s">
        <v>128</v>
      </c>
      <c r="G38" s="9">
        <v>2</v>
      </c>
      <c r="H38" s="6" t="s">
        <v>43</v>
      </c>
      <c r="I38" s="9">
        <v>70.8</v>
      </c>
      <c r="J38" s="13">
        <f t="shared" si="0"/>
        <v>42.48</v>
      </c>
      <c r="K38" s="14">
        <v>81.25</v>
      </c>
      <c r="L38" s="13">
        <f t="shared" si="5"/>
        <v>32.5</v>
      </c>
      <c r="M38" s="14">
        <f t="shared" si="6"/>
        <v>74.97999999999999</v>
      </c>
      <c r="N38" s="9">
        <v>15</v>
      </c>
      <c r="O38" s="9"/>
      <c r="P38" s="9"/>
    </row>
    <row r="39" spans="1:16" ht="33" customHeight="1">
      <c r="A39" s="5">
        <v>90</v>
      </c>
      <c r="B39" s="7" t="s">
        <v>90</v>
      </c>
      <c r="C39" s="8" t="s">
        <v>91</v>
      </c>
      <c r="D39" s="8" t="s">
        <v>61</v>
      </c>
      <c r="E39" s="7" t="s">
        <v>129</v>
      </c>
      <c r="F39" s="6" t="s">
        <v>130</v>
      </c>
      <c r="G39" s="10">
        <v>3</v>
      </c>
      <c r="H39" s="6" t="s">
        <v>58</v>
      </c>
      <c r="I39" s="9">
        <v>70.6</v>
      </c>
      <c r="J39" s="13">
        <f t="shared" si="0"/>
        <v>42.35999999999999</v>
      </c>
      <c r="K39" s="14">
        <v>81.45</v>
      </c>
      <c r="L39" s="13">
        <f t="shared" si="5"/>
        <v>32.580000000000005</v>
      </c>
      <c r="M39" s="14">
        <f t="shared" si="6"/>
        <v>74.94</v>
      </c>
      <c r="N39" s="9">
        <v>16</v>
      </c>
      <c r="O39" s="9"/>
      <c r="P39" s="9"/>
    </row>
    <row r="40" spans="1:16" ht="33" customHeight="1">
      <c r="A40" s="5">
        <v>114</v>
      </c>
      <c r="B40" s="7" t="s">
        <v>90</v>
      </c>
      <c r="C40" s="8" t="s">
        <v>91</v>
      </c>
      <c r="D40" s="8" t="s">
        <v>131</v>
      </c>
      <c r="E40" s="7" t="s">
        <v>132</v>
      </c>
      <c r="F40" s="6" t="s">
        <v>133</v>
      </c>
      <c r="G40" s="10">
        <v>3</v>
      </c>
      <c r="H40" s="6" t="s">
        <v>43</v>
      </c>
      <c r="I40" s="9">
        <v>67.8</v>
      </c>
      <c r="J40" s="13">
        <f t="shared" si="0"/>
        <v>40.68</v>
      </c>
      <c r="K40" s="14">
        <v>84.84</v>
      </c>
      <c r="L40" s="13">
        <f t="shared" si="5"/>
        <v>33.936</v>
      </c>
      <c r="M40" s="14">
        <f t="shared" si="6"/>
        <v>74.616</v>
      </c>
      <c r="N40" s="9">
        <v>17</v>
      </c>
      <c r="O40" s="9"/>
      <c r="P40" s="9"/>
    </row>
    <row r="41" spans="1:16" ht="33" customHeight="1">
      <c r="A41" s="5">
        <v>78</v>
      </c>
      <c r="B41" s="7" t="s">
        <v>90</v>
      </c>
      <c r="C41" s="8" t="s">
        <v>91</v>
      </c>
      <c r="D41" s="8" t="s">
        <v>33</v>
      </c>
      <c r="E41" s="7" t="s">
        <v>134</v>
      </c>
      <c r="F41" s="6" t="s">
        <v>135</v>
      </c>
      <c r="G41" s="9">
        <v>2</v>
      </c>
      <c r="H41" s="6" t="s">
        <v>40</v>
      </c>
      <c r="I41" s="9">
        <v>69.9</v>
      </c>
      <c r="J41" s="13">
        <f t="shared" si="0"/>
        <v>41.940000000000005</v>
      </c>
      <c r="K41" s="14">
        <v>81.56</v>
      </c>
      <c r="L41" s="13">
        <f t="shared" si="5"/>
        <v>32.624</v>
      </c>
      <c r="M41" s="14">
        <f t="shared" si="6"/>
        <v>74.56400000000001</v>
      </c>
      <c r="N41" s="9">
        <v>18</v>
      </c>
      <c r="O41" s="9"/>
      <c r="P41" s="9"/>
    </row>
    <row r="42" spans="1:16" ht="33" customHeight="1">
      <c r="A42" s="5">
        <v>115</v>
      </c>
      <c r="B42" s="7" t="s">
        <v>90</v>
      </c>
      <c r="C42" s="8" t="s">
        <v>91</v>
      </c>
      <c r="D42" s="8" t="s">
        <v>136</v>
      </c>
      <c r="E42" s="7" t="s">
        <v>137</v>
      </c>
      <c r="F42" s="6" t="s">
        <v>138</v>
      </c>
      <c r="G42" s="10">
        <v>3</v>
      </c>
      <c r="H42" s="6" t="s">
        <v>61</v>
      </c>
      <c r="I42" s="9">
        <v>68.4</v>
      </c>
      <c r="J42" s="13">
        <f t="shared" si="0"/>
        <v>41.04</v>
      </c>
      <c r="K42" s="14">
        <v>82.96</v>
      </c>
      <c r="L42" s="13">
        <f t="shared" si="5"/>
        <v>33.184</v>
      </c>
      <c r="M42" s="14">
        <f t="shared" si="6"/>
        <v>74.22399999999999</v>
      </c>
      <c r="N42" s="9">
        <v>19</v>
      </c>
      <c r="O42" s="9"/>
      <c r="P42" s="9"/>
    </row>
    <row r="43" spans="1:16" ht="33" customHeight="1">
      <c r="A43" s="5">
        <v>108</v>
      </c>
      <c r="B43" s="7" t="s">
        <v>90</v>
      </c>
      <c r="C43" s="8" t="s">
        <v>91</v>
      </c>
      <c r="D43" s="8" t="s">
        <v>139</v>
      </c>
      <c r="E43" s="7" t="s">
        <v>140</v>
      </c>
      <c r="F43" s="6" t="s">
        <v>141</v>
      </c>
      <c r="G43" s="9">
        <v>2</v>
      </c>
      <c r="H43" s="6" t="s">
        <v>142</v>
      </c>
      <c r="I43" s="9">
        <v>68.5</v>
      </c>
      <c r="J43" s="13">
        <f t="shared" si="0"/>
        <v>41.1</v>
      </c>
      <c r="K43" s="14">
        <v>81.79</v>
      </c>
      <c r="L43" s="13">
        <f t="shared" si="5"/>
        <v>32.716</v>
      </c>
      <c r="M43" s="14">
        <f t="shared" si="6"/>
        <v>73.816</v>
      </c>
      <c r="N43" s="9">
        <v>20</v>
      </c>
      <c r="O43" s="9"/>
      <c r="P43" s="9"/>
    </row>
    <row r="44" spans="1:16" ht="33" customHeight="1">
      <c r="A44" s="5">
        <v>84</v>
      </c>
      <c r="B44" s="7" t="s">
        <v>90</v>
      </c>
      <c r="C44" s="8" t="s">
        <v>91</v>
      </c>
      <c r="D44" s="8" t="s">
        <v>143</v>
      </c>
      <c r="E44" s="7" t="s">
        <v>144</v>
      </c>
      <c r="F44" s="6" t="s">
        <v>145</v>
      </c>
      <c r="G44" s="10">
        <v>3</v>
      </c>
      <c r="H44" s="6" t="s">
        <v>87</v>
      </c>
      <c r="I44" s="9">
        <v>71.7</v>
      </c>
      <c r="J44" s="13">
        <f t="shared" si="0"/>
        <v>43.02</v>
      </c>
      <c r="K44" s="14">
        <v>76.94</v>
      </c>
      <c r="L44" s="13">
        <f t="shared" si="5"/>
        <v>30.776</v>
      </c>
      <c r="M44" s="14">
        <f t="shared" si="6"/>
        <v>73.796</v>
      </c>
      <c r="N44" s="9">
        <v>21</v>
      </c>
      <c r="O44" s="9"/>
      <c r="P44" s="9"/>
    </row>
    <row r="45" spans="1:16" ht="33" customHeight="1">
      <c r="A45" s="5">
        <v>105</v>
      </c>
      <c r="B45" s="7" t="s">
        <v>90</v>
      </c>
      <c r="C45" s="8" t="s">
        <v>91</v>
      </c>
      <c r="D45" s="8" t="s">
        <v>146</v>
      </c>
      <c r="E45" s="7" t="s">
        <v>147</v>
      </c>
      <c r="F45" s="6" t="s">
        <v>148</v>
      </c>
      <c r="G45" s="9">
        <v>2</v>
      </c>
      <c r="H45" s="6" t="s">
        <v>87</v>
      </c>
      <c r="I45" s="9">
        <v>68.6</v>
      </c>
      <c r="J45" s="13">
        <f t="shared" si="0"/>
        <v>41.16</v>
      </c>
      <c r="K45" s="14">
        <v>77.53</v>
      </c>
      <c r="L45" s="13">
        <f t="shared" si="5"/>
        <v>31.012</v>
      </c>
      <c r="M45" s="14">
        <f t="shared" si="6"/>
        <v>72.172</v>
      </c>
      <c r="N45" s="9">
        <v>22</v>
      </c>
      <c r="O45" s="9"/>
      <c r="P45" s="9"/>
    </row>
    <row r="46" spans="1:16" ht="33" customHeight="1">
      <c r="A46" s="5">
        <v>98</v>
      </c>
      <c r="B46" s="7" t="s">
        <v>90</v>
      </c>
      <c r="C46" s="8" t="s">
        <v>91</v>
      </c>
      <c r="D46" s="8" t="s">
        <v>76</v>
      </c>
      <c r="E46" s="7" t="s">
        <v>149</v>
      </c>
      <c r="F46" s="6" t="s">
        <v>150</v>
      </c>
      <c r="G46" s="10">
        <v>3</v>
      </c>
      <c r="H46" s="6" t="s">
        <v>77</v>
      </c>
      <c r="I46" s="9">
        <v>65.5</v>
      </c>
      <c r="J46" s="13">
        <f t="shared" si="0"/>
        <v>39.3</v>
      </c>
      <c r="K46" s="14">
        <v>79.51</v>
      </c>
      <c r="L46" s="13">
        <f t="shared" si="5"/>
        <v>31.804000000000002</v>
      </c>
      <c r="M46" s="14">
        <f t="shared" si="6"/>
        <v>71.104</v>
      </c>
      <c r="N46" s="9">
        <v>23</v>
      </c>
      <c r="O46" s="9"/>
      <c r="P46" s="9"/>
    </row>
    <row r="47" spans="1:16" ht="33" customHeight="1">
      <c r="A47" s="5">
        <v>87</v>
      </c>
      <c r="B47" s="7" t="s">
        <v>90</v>
      </c>
      <c r="C47" s="8" t="s">
        <v>91</v>
      </c>
      <c r="D47" s="8" t="s">
        <v>65</v>
      </c>
      <c r="E47" s="7" t="s">
        <v>151</v>
      </c>
      <c r="F47" s="6" t="s">
        <v>152</v>
      </c>
      <c r="G47" s="10">
        <v>3</v>
      </c>
      <c r="H47" s="6" t="s">
        <v>27</v>
      </c>
      <c r="I47" s="9">
        <v>65.8</v>
      </c>
      <c r="J47" s="13">
        <f t="shared" si="0"/>
        <v>39.48</v>
      </c>
      <c r="K47" s="14">
        <v>78.64</v>
      </c>
      <c r="L47" s="13">
        <f t="shared" si="5"/>
        <v>31.456000000000003</v>
      </c>
      <c r="M47" s="14">
        <f t="shared" si="6"/>
        <v>70.936</v>
      </c>
      <c r="N47" s="9">
        <v>24</v>
      </c>
      <c r="O47" s="9"/>
      <c r="P47" s="9"/>
    </row>
    <row r="48" spans="1:16" ht="33" customHeight="1">
      <c r="A48" s="5">
        <v>118</v>
      </c>
      <c r="B48" s="7" t="s">
        <v>90</v>
      </c>
      <c r="C48" s="8" t="s">
        <v>91</v>
      </c>
      <c r="D48" s="8" t="s">
        <v>153</v>
      </c>
      <c r="E48" s="7" t="s">
        <v>154</v>
      </c>
      <c r="F48" s="6" t="s">
        <v>155</v>
      </c>
      <c r="G48" s="9">
        <v>2</v>
      </c>
      <c r="H48" s="6" t="s">
        <v>76</v>
      </c>
      <c r="I48" s="9">
        <v>74</v>
      </c>
      <c r="J48" s="13">
        <f t="shared" si="0"/>
        <v>44.4</v>
      </c>
      <c r="K48" s="14"/>
      <c r="L48" s="13"/>
      <c r="M48" s="14" t="s">
        <v>48</v>
      </c>
      <c r="N48" s="9"/>
      <c r="O48" s="9"/>
      <c r="P48" s="9"/>
    </row>
    <row r="49" spans="1:16" ht="33" customHeight="1">
      <c r="A49" s="5">
        <v>99</v>
      </c>
      <c r="B49" s="7" t="s">
        <v>90</v>
      </c>
      <c r="C49" s="8" t="s">
        <v>91</v>
      </c>
      <c r="D49" s="8" t="s">
        <v>70</v>
      </c>
      <c r="E49" s="7" t="s">
        <v>156</v>
      </c>
      <c r="F49" s="6" t="s">
        <v>157</v>
      </c>
      <c r="G49" s="9">
        <v>2</v>
      </c>
      <c r="H49" s="6" t="s">
        <v>44</v>
      </c>
      <c r="I49" s="9">
        <v>71.9</v>
      </c>
      <c r="J49" s="13">
        <f t="shared" si="0"/>
        <v>43.14</v>
      </c>
      <c r="K49" s="14"/>
      <c r="L49" s="13"/>
      <c r="M49" s="14" t="s">
        <v>48</v>
      </c>
      <c r="N49" s="9"/>
      <c r="O49" s="9"/>
      <c r="P49" s="9"/>
    </row>
    <row r="50" spans="1:16" ht="33" customHeight="1">
      <c r="A50" s="5">
        <v>82</v>
      </c>
      <c r="B50" s="7" t="s">
        <v>90</v>
      </c>
      <c r="C50" s="8" t="s">
        <v>91</v>
      </c>
      <c r="D50" s="8" t="s">
        <v>43</v>
      </c>
      <c r="E50" s="7" t="s">
        <v>158</v>
      </c>
      <c r="F50" s="6" t="s">
        <v>159</v>
      </c>
      <c r="G50" s="9">
        <v>2</v>
      </c>
      <c r="H50" s="6" t="s">
        <v>160</v>
      </c>
      <c r="I50" s="9">
        <v>71</v>
      </c>
      <c r="J50" s="13">
        <f t="shared" si="0"/>
        <v>42.6</v>
      </c>
      <c r="K50" s="14"/>
      <c r="L50" s="13"/>
      <c r="M50" s="14" t="s">
        <v>48</v>
      </c>
      <c r="N50" s="9"/>
      <c r="O50" s="9"/>
      <c r="P50" s="9"/>
    </row>
    <row r="51" spans="1:16" ht="33" customHeight="1">
      <c r="A51" s="5">
        <v>106</v>
      </c>
      <c r="B51" s="7" t="s">
        <v>90</v>
      </c>
      <c r="C51" s="8" t="s">
        <v>91</v>
      </c>
      <c r="D51" s="8" t="s">
        <v>161</v>
      </c>
      <c r="E51" s="7" t="s">
        <v>162</v>
      </c>
      <c r="F51" s="6" t="s">
        <v>163</v>
      </c>
      <c r="G51" s="10">
        <v>3</v>
      </c>
      <c r="H51" s="6" t="s">
        <v>40</v>
      </c>
      <c r="I51" s="9">
        <v>69</v>
      </c>
      <c r="J51" s="13">
        <f t="shared" si="0"/>
        <v>41.4</v>
      </c>
      <c r="K51" s="14"/>
      <c r="L51" s="13"/>
      <c r="M51" s="14" t="s">
        <v>48</v>
      </c>
      <c r="N51" s="9"/>
      <c r="O51" s="9"/>
      <c r="P51" s="9"/>
    </row>
    <row r="52" spans="1:16" ht="33" customHeight="1">
      <c r="A52" s="5">
        <v>79</v>
      </c>
      <c r="B52" s="7" t="s">
        <v>90</v>
      </c>
      <c r="C52" s="8" t="s">
        <v>91</v>
      </c>
      <c r="D52" s="8" t="s">
        <v>36</v>
      </c>
      <c r="E52" s="7" t="s">
        <v>164</v>
      </c>
      <c r="F52" s="6" t="s">
        <v>165</v>
      </c>
      <c r="G52" s="10">
        <v>3</v>
      </c>
      <c r="H52" s="6" t="s">
        <v>143</v>
      </c>
      <c r="I52" s="9">
        <v>66.9</v>
      </c>
      <c r="J52" s="13">
        <f t="shared" si="0"/>
        <v>40.14</v>
      </c>
      <c r="K52" s="14"/>
      <c r="L52" s="13"/>
      <c r="M52" s="14" t="s">
        <v>48</v>
      </c>
      <c r="N52" s="9"/>
      <c r="O52" s="9"/>
      <c r="P52" s="9"/>
    </row>
    <row r="53" spans="1:16" ht="33" customHeight="1">
      <c r="A53" s="5">
        <v>93</v>
      </c>
      <c r="B53" s="7" t="s">
        <v>90</v>
      </c>
      <c r="C53" s="8" t="s">
        <v>91</v>
      </c>
      <c r="D53" s="8" t="s">
        <v>142</v>
      </c>
      <c r="E53" s="7" t="s">
        <v>166</v>
      </c>
      <c r="F53" s="6" t="s">
        <v>167</v>
      </c>
      <c r="G53" s="10">
        <v>3</v>
      </c>
      <c r="H53" s="6" t="s">
        <v>83</v>
      </c>
      <c r="I53" s="9">
        <v>65.9</v>
      </c>
      <c r="J53" s="13">
        <f t="shared" si="0"/>
        <v>39.54</v>
      </c>
      <c r="K53" s="14"/>
      <c r="L53" s="13"/>
      <c r="M53" s="14" t="s">
        <v>48</v>
      </c>
      <c r="N53" s="9"/>
      <c r="O53" s="9"/>
      <c r="P53" s="9"/>
    </row>
    <row r="54" spans="1:16" ht="33" customHeight="1">
      <c r="A54" s="5">
        <v>49</v>
      </c>
      <c r="B54" s="7" t="s">
        <v>168</v>
      </c>
      <c r="C54" s="8" t="s">
        <v>169</v>
      </c>
      <c r="D54" s="8" t="s">
        <v>30</v>
      </c>
      <c r="E54" s="7" t="s">
        <v>170</v>
      </c>
      <c r="F54" s="6" t="s">
        <v>171</v>
      </c>
      <c r="G54" s="10">
        <v>3</v>
      </c>
      <c r="H54" s="6" t="s">
        <v>64</v>
      </c>
      <c r="I54" s="13">
        <v>78.7</v>
      </c>
      <c r="J54" s="13">
        <f t="shared" si="0"/>
        <v>47.22</v>
      </c>
      <c r="K54" s="14">
        <v>79.34</v>
      </c>
      <c r="L54" s="13">
        <f aca="true" t="shared" si="7" ref="L54:L60">K54*0.4</f>
        <v>31.736000000000004</v>
      </c>
      <c r="M54" s="14">
        <f aca="true" t="shared" si="8" ref="M54:M60">J54+L54</f>
        <v>78.956</v>
      </c>
      <c r="N54" s="13">
        <v>1</v>
      </c>
      <c r="O54" s="15" t="s">
        <v>21</v>
      </c>
      <c r="P54" s="9"/>
    </row>
    <row r="55" spans="1:16" ht="33" customHeight="1">
      <c r="A55" s="5">
        <v>46</v>
      </c>
      <c r="B55" s="7" t="s">
        <v>168</v>
      </c>
      <c r="C55" s="8" t="s">
        <v>169</v>
      </c>
      <c r="D55" s="8" t="s">
        <v>37</v>
      </c>
      <c r="E55" s="7" t="s">
        <v>172</v>
      </c>
      <c r="F55" s="6" t="s">
        <v>173</v>
      </c>
      <c r="G55" s="10">
        <v>3</v>
      </c>
      <c r="H55" s="6" t="s">
        <v>86</v>
      </c>
      <c r="I55" s="13">
        <v>73.7</v>
      </c>
      <c r="J55" s="13">
        <f t="shared" si="0"/>
        <v>44.22</v>
      </c>
      <c r="K55" s="14">
        <v>84.81</v>
      </c>
      <c r="L55" s="13">
        <f t="shared" si="7"/>
        <v>33.924</v>
      </c>
      <c r="M55" s="14">
        <f t="shared" si="8"/>
        <v>78.144</v>
      </c>
      <c r="N55" s="13">
        <v>2</v>
      </c>
      <c r="O55" s="15" t="s">
        <v>21</v>
      </c>
      <c r="P55" s="9"/>
    </row>
    <row r="56" spans="1:16" ht="33" customHeight="1">
      <c r="A56" s="5">
        <v>47</v>
      </c>
      <c r="B56" s="7" t="s">
        <v>168</v>
      </c>
      <c r="C56" s="8" t="s">
        <v>169</v>
      </c>
      <c r="D56" s="8" t="s">
        <v>160</v>
      </c>
      <c r="E56" s="7" t="s">
        <v>174</v>
      </c>
      <c r="F56" s="6" t="s">
        <v>175</v>
      </c>
      <c r="G56" s="10">
        <v>3</v>
      </c>
      <c r="H56" s="6" t="s">
        <v>114</v>
      </c>
      <c r="I56" s="13">
        <v>73.4</v>
      </c>
      <c r="J56" s="13">
        <f t="shared" si="0"/>
        <v>44.04</v>
      </c>
      <c r="K56" s="14">
        <v>83.4</v>
      </c>
      <c r="L56" s="13">
        <f t="shared" si="7"/>
        <v>33.36000000000001</v>
      </c>
      <c r="M56" s="14">
        <f t="shared" si="8"/>
        <v>77.4</v>
      </c>
      <c r="N56" s="13">
        <v>3</v>
      </c>
      <c r="O56" s="15" t="s">
        <v>21</v>
      </c>
      <c r="P56" s="9"/>
    </row>
    <row r="57" spans="1:16" ht="33" customHeight="1">
      <c r="A57" s="5">
        <v>52</v>
      </c>
      <c r="B57" s="7" t="s">
        <v>168</v>
      </c>
      <c r="C57" s="8" t="s">
        <v>169</v>
      </c>
      <c r="D57" s="8" t="s">
        <v>44</v>
      </c>
      <c r="E57" s="7" t="s">
        <v>176</v>
      </c>
      <c r="F57" s="6" t="s">
        <v>177</v>
      </c>
      <c r="G57" s="10">
        <v>3</v>
      </c>
      <c r="H57" s="6" t="s">
        <v>70</v>
      </c>
      <c r="I57" s="13">
        <v>69.3</v>
      </c>
      <c r="J57" s="13">
        <f t="shared" si="0"/>
        <v>41.58</v>
      </c>
      <c r="K57" s="14">
        <v>83.7</v>
      </c>
      <c r="L57" s="13">
        <f t="shared" si="7"/>
        <v>33.480000000000004</v>
      </c>
      <c r="M57" s="14">
        <f t="shared" si="8"/>
        <v>75.06</v>
      </c>
      <c r="N57" s="13">
        <v>4</v>
      </c>
      <c r="O57" s="15" t="s">
        <v>21</v>
      </c>
      <c r="P57" s="9"/>
    </row>
    <row r="58" spans="1:16" ht="33" customHeight="1">
      <c r="A58" s="5">
        <v>56</v>
      </c>
      <c r="B58" s="7" t="s">
        <v>168</v>
      </c>
      <c r="C58" s="8" t="s">
        <v>169</v>
      </c>
      <c r="D58" s="8" t="s">
        <v>143</v>
      </c>
      <c r="E58" s="7" t="s">
        <v>178</v>
      </c>
      <c r="F58" s="6" t="s">
        <v>179</v>
      </c>
      <c r="G58" s="7" t="s">
        <v>37</v>
      </c>
      <c r="H58" s="6" t="s">
        <v>22</v>
      </c>
      <c r="I58" s="13">
        <v>68.2</v>
      </c>
      <c r="J58" s="13">
        <f t="shared" si="0"/>
        <v>40.92</v>
      </c>
      <c r="K58" s="14">
        <v>81.26</v>
      </c>
      <c r="L58" s="13">
        <f t="shared" si="7"/>
        <v>32.504000000000005</v>
      </c>
      <c r="M58" s="14">
        <f t="shared" si="8"/>
        <v>73.424</v>
      </c>
      <c r="N58" s="13">
        <v>5</v>
      </c>
      <c r="O58" s="9"/>
      <c r="P58" s="9"/>
    </row>
    <row r="59" spans="1:16" ht="33" customHeight="1">
      <c r="A59" s="5">
        <v>54</v>
      </c>
      <c r="B59" s="7" t="s">
        <v>168</v>
      </c>
      <c r="C59" s="8" t="s">
        <v>169</v>
      </c>
      <c r="D59" s="8" t="s">
        <v>43</v>
      </c>
      <c r="E59" s="7" t="s">
        <v>180</v>
      </c>
      <c r="F59" s="6" t="s">
        <v>181</v>
      </c>
      <c r="G59" s="7" t="s">
        <v>37</v>
      </c>
      <c r="H59" s="6" t="s">
        <v>47</v>
      </c>
      <c r="I59" s="13">
        <v>60.6</v>
      </c>
      <c r="J59" s="13">
        <f t="shared" si="0"/>
        <v>36.36</v>
      </c>
      <c r="K59" s="14">
        <v>80.92</v>
      </c>
      <c r="L59" s="13">
        <f t="shared" si="7"/>
        <v>32.368</v>
      </c>
      <c r="M59" s="14">
        <f t="shared" si="8"/>
        <v>68.72800000000001</v>
      </c>
      <c r="N59" s="13">
        <v>6</v>
      </c>
      <c r="O59" s="9"/>
      <c r="P59" s="9"/>
    </row>
    <row r="60" spans="1:16" ht="33" customHeight="1">
      <c r="A60" s="5">
        <v>44</v>
      </c>
      <c r="B60" s="7" t="s">
        <v>168</v>
      </c>
      <c r="C60" s="8" t="s">
        <v>169</v>
      </c>
      <c r="D60" s="8" t="s">
        <v>20</v>
      </c>
      <c r="E60" s="7" t="s">
        <v>182</v>
      </c>
      <c r="F60" s="6" t="s">
        <v>183</v>
      </c>
      <c r="G60" s="10">
        <v>3</v>
      </c>
      <c r="H60" s="6" t="s">
        <v>142</v>
      </c>
      <c r="I60" s="13">
        <v>57.6</v>
      </c>
      <c r="J60" s="13">
        <f t="shared" si="0"/>
        <v>34.56</v>
      </c>
      <c r="K60" s="14">
        <v>79.68</v>
      </c>
      <c r="L60" s="13">
        <f t="shared" si="7"/>
        <v>31.872000000000003</v>
      </c>
      <c r="M60" s="14">
        <f t="shared" si="8"/>
        <v>66.432</v>
      </c>
      <c r="N60" s="13">
        <v>7</v>
      </c>
      <c r="O60" s="9"/>
      <c r="P60" s="9"/>
    </row>
    <row r="61" spans="1:16" ht="33" customHeight="1">
      <c r="A61" s="5">
        <v>51</v>
      </c>
      <c r="B61" s="7" t="s">
        <v>168</v>
      </c>
      <c r="C61" s="8" t="s">
        <v>169</v>
      </c>
      <c r="D61" s="8" t="s">
        <v>36</v>
      </c>
      <c r="E61" s="7" t="s">
        <v>184</v>
      </c>
      <c r="F61" s="6" t="s">
        <v>185</v>
      </c>
      <c r="G61" s="7" t="s">
        <v>37</v>
      </c>
      <c r="H61" s="6" t="s">
        <v>17</v>
      </c>
      <c r="I61" s="13">
        <v>66.9</v>
      </c>
      <c r="J61" s="13">
        <f t="shared" si="0"/>
        <v>40.14</v>
      </c>
      <c r="K61" s="14"/>
      <c r="L61" s="13"/>
      <c r="M61" s="14" t="s">
        <v>48</v>
      </c>
      <c r="N61" s="13"/>
      <c r="O61" s="9"/>
      <c r="P61" s="9"/>
    </row>
    <row r="62" spans="1:16" ht="33" customHeight="1">
      <c r="A62" s="5">
        <v>55</v>
      </c>
      <c r="B62" s="7" t="s">
        <v>168</v>
      </c>
      <c r="C62" s="8" t="s">
        <v>169</v>
      </c>
      <c r="D62" s="8" t="s">
        <v>40</v>
      </c>
      <c r="E62" s="7" t="s">
        <v>186</v>
      </c>
      <c r="F62" s="6" t="s">
        <v>187</v>
      </c>
      <c r="G62" s="7" t="s">
        <v>37</v>
      </c>
      <c r="H62" s="6" t="s">
        <v>20</v>
      </c>
      <c r="I62" s="13">
        <v>66</v>
      </c>
      <c r="J62" s="13">
        <f t="shared" si="0"/>
        <v>39.6</v>
      </c>
      <c r="K62" s="14"/>
      <c r="L62" s="13"/>
      <c r="M62" s="14">
        <f aca="true" t="shared" si="9" ref="M62:M67">J62+L62</f>
        <v>39.6</v>
      </c>
      <c r="N62" s="13"/>
      <c r="O62" s="9"/>
      <c r="P62" s="9"/>
    </row>
    <row r="63" spans="1:16" ht="33" customHeight="1">
      <c r="A63" s="5">
        <v>127</v>
      </c>
      <c r="B63" s="17" t="s">
        <v>188</v>
      </c>
      <c r="C63" s="18" t="s">
        <v>189</v>
      </c>
      <c r="D63" s="18" t="s">
        <v>33</v>
      </c>
      <c r="E63" s="17" t="s">
        <v>190</v>
      </c>
      <c r="F63" s="6" t="s">
        <v>191</v>
      </c>
      <c r="G63" s="7" t="s">
        <v>37</v>
      </c>
      <c r="H63" s="6" t="s">
        <v>36</v>
      </c>
      <c r="I63" s="13">
        <v>76.2</v>
      </c>
      <c r="J63" s="13">
        <f t="shared" si="0"/>
        <v>45.72</v>
      </c>
      <c r="K63" s="14">
        <v>83.55</v>
      </c>
      <c r="L63" s="13">
        <f>K63*0.4</f>
        <v>33.42</v>
      </c>
      <c r="M63" s="14">
        <f t="shared" si="9"/>
        <v>79.14</v>
      </c>
      <c r="N63" s="13">
        <v>1</v>
      </c>
      <c r="O63" s="15" t="s">
        <v>21</v>
      </c>
      <c r="P63" s="9"/>
    </row>
    <row r="64" spans="1:16" ht="33" customHeight="1">
      <c r="A64" s="5">
        <v>125</v>
      </c>
      <c r="B64" s="17" t="s">
        <v>188</v>
      </c>
      <c r="C64" s="18" t="s">
        <v>189</v>
      </c>
      <c r="D64" s="18" t="s">
        <v>47</v>
      </c>
      <c r="E64" s="17" t="s">
        <v>192</v>
      </c>
      <c r="F64" s="6" t="s">
        <v>193</v>
      </c>
      <c r="G64" s="7" t="s">
        <v>37</v>
      </c>
      <c r="H64" s="6" t="s">
        <v>58</v>
      </c>
      <c r="I64" s="13">
        <v>71.3</v>
      </c>
      <c r="J64" s="13">
        <f t="shared" si="0"/>
        <v>42.779999999999994</v>
      </c>
      <c r="K64" s="14">
        <v>83.06</v>
      </c>
      <c r="L64" s="13">
        <f>K64*0.4</f>
        <v>33.224000000000004</v>
      </c>
      <c r="M64" s="14">
        <f t="shared" si="9"/>
        <v>76.00399999999999</v>
      </c>
      <c r="N64" s="13">
        <v>2</v>
      </c>
      <c r="O64" s="15" t="s">
        <v>21</v>
      </c>
      <c r="P64" s="9"/>
    </row>
    <row r="65" spans="1:16" ht="33" customHeight="1">
      <c r="A65" s="5">
        <v>123</v>
      </c>
      <c r="B65" s="17" t="s">
        <v>188</v>
      </c>
      <c r="C65" s="18" t="s">
        <v>189</v>
      </c>
      <c r="D65" s="18" t="s">
        <v>37</v>
      </c>
      <c r="E65" s="17" t="s">
        <v>194</v>
      </c>
      <c r="F65" s="6" t="s">
        <v>195</v>
      </c>
      <c r="G65" s="7" t="s">
        <v>37</v>
      </c>
      <c r="H65" s="6" t="s">
        <v>43</v>
      </c>
      <c r="I65" s="13">
        <v>68.8</v>
      </c>
      <c r="J65" s="13">
        <f t="shared" si="0"/>
        <v>41.279999999999994</v>
      </c>
      <c r="K65" s="14">
        <v>84.89</v>
      </c>
      <c r="L65" s="13">
        <f>K65*0.4</f>
        <v>33.956</v>
      </c>
      <c r="M65" s="14">
        <f t="shared" si="9"/>
        <v>75.23599999999999</v>
      </c>
      <c r="N65" s="13">
        <v>3</v>
      </c>
      <c r="O65" s="15" t="s">
        <v>21</v>
      </c>
      <c r="P65" s="9"/>
    </row>
    <row r="66" spans="1:16" ht="33" customHeight="1">
      <c r="A66" s="5">
        <v>126</v>
      </c>
      <c r="B66" s="17" t="s">
        <v>188</v>
      </c>
      <c r="C66" s="18" t="s">
        <v>189</v>
      </c>
      <c r="D66" s="18" t="s">
        <v>30</v>
      </c>
      <c r="E66" s="17" t="s">
        <v>196</v>
      </c>
      <c r="F66" s="6" t="s">
        <v>197</v>
      </c>
      <c r="G66" s="7" t="s">
        <v>37</v>
      </c>
      <c r="H66" s="6" t="s">
        <v>33</v>
      </c>
      <c r="I66" s="13">
        <v>70.2</v>
      </c>
      <c r="J66" s="13">
        <f t="shared" si="0"/>
        <v>42.12</v>
      </c>
      <c r="K66" s="14">
        <v>81.02</v>
      </c>
      <c r="L66" s="13">
        <f>K66*0.4</f>
        <v>32.408</v>
      </c>
      <c r="M66" s="14">
        <f t="shared" si="9"/>
        <v>74.52799999999999</v>
      </c>
      <c r="N66" s="13">
        <v>4</v>
      </c>
      <c r="O66" s="15" t="s">
        <v>21</v>
      </c>
      <c r="P66" s="9"/>
    </row>
    <row r="67" spans="1:16" ht="33" customHeight="1">
      <c r="A67" s="5">
        <v>129</v>
      </c>
      <c r="B67" s="17" t="s">
        <v>188</v>
      </c>
      <c r="C67" s="18" t="s">
        <v>189</v>
      </c>
      <c r="D67" s="18" t="s">
        <v>44</v>
      </c>
      <c r="E67" s="17" t="s">
        <v>198</v>
      </c>
      <c r="F67" s="6" t="s">
        <v>199</v>
      </c>
      <c r="G67" s="7" t="s">
        <v>37</v>
      </c>
      <c r="H67" s="6" t="s">
        <v>30</v>
      </c>
      <c r="I67" s="13">
        <v>59</v>
      </c>
      <c r="J67" s="13">
        <f aca="true" t="shared" si="10" ref="J67:J81">I67*0.6</f>
        <v>35.4</v>
      </c>
      <c r="K67" s="14">
        <v>82.35</v>
      </c>
      <c r="L67" s="13">
        <f>K67*0.4</f>
        <v>32.94</v>
      </c>
      <c r="M67" s="14">
        <f t="shared" si="9"/>
        <v>68.34</v>
      </c>
      <c r="N67" s="13">
        <v>5</v>
      </c>
      <c r="O67" s="9"/>
      <c r="P67" s="9"/>
    </row>
    <row r="68" spans="1:16" ht="33" customHeight="1">
      <c r="A68" s="5">
        <v>122</v>
      </c>
      <c r="B68" s="17" t="s">
        <v>188</v>
      </c>
      <c r="C68" s="18" t="s">
        <v>189</v>
      </c>
      <c r="D68" s="18" t="s">
        <v>22</v>
      </c>
      <c r="E68" s="17" t="s">
        <v>200</v>
      </c>
      <c r="F68" s="6" t="s">
        <v>201</v>
      </c>
      <c r="G68" s="7" t="s">
        <v>37</v>
      </c>
      <c r="H68" s="6" t="s">
        <v>143</v>
      </c>
      <c r="I68" s="13">
        <v>58.1</v>
      </c>
      <c r="J68" s="13">
        <f t="shared" si="10"/>
        <v>34.86</v>
      </c>
      <c r="K68" s="14"/>
      <c r="L68" s="13"/>
      <c r="M68" s="14" t="s">
        <v>48</v>
      </c>
      <c r="N68" s="13"/>
      <c r="O68" s="9"/>
      <c r="P68" s="9"/>
    </row>
    <row r="69" spans="1:16" ht="33" customHeight="1">
      <c r="A69" s="5">
        <v>128</v>
      </c>
      <c r="B69" s="17" t="s">
        <v>188</v>
      </c>
      <c r="C69" s="18" t="s">
        <v>189</v>
      </c>
      <c r="D69" s="18" t="s">
        <v>36</v>
      </c>
      <c r="E69" s="17" t="s">
        <v>202</v>
      </c>
      <c r="F69" s="6" t="s">
        <v>203</v>
      </c>
      <c r="G69" s="7" t="s">
        <v>37</v>
      </c>
      <c r="H69" s="6" t="s">
        <v>77</v>
      </c>
      <c r="I69" s="13">
        <v>53.5</v>
      </c>
      <c r="J69" s="13">
        <f t="shared" si="10"/>
        <v>32.1</v>
      </c>
      <c r="K69" s="14"/>
      <c r="L69" s="13"/>
      <c r="M69" s="14" t="s">
        <v>48</v>
      </c>
      <c r="N69" s="13"/>
      <c r="O69" s="9"/>
      <c r="P69" s="9"/>
    </row>
    <row r="70" spans="1:16" ht="33" customHeight="1">
      <c r="A70" s="5">
        <v>70</v>
      </c>
      <c r="B70" s="17" t="s">
        <v>204</v>
      </c>
      <c r="C70" s="18" t="s">
        <v>205</v>
      </c>
      <c r="D70" s="18" t="s">
        <v>143</v>
      </c>
      <c r="E70" s="17" t="s">
        <v>206</v>
      </c>
      <c r="F70" s="6" t="s">
        <v>207</v>
      </c>
      <c r="G70" s="7" t="s">
        <v>37</v>
      </c>
      <c r="H70" s="6" t="s">
        <v>80</v>
      </c>
      <c r="I70" s="13">
        <v>79.2</v>
      </c>
      <c r="J70" s="13">
        <f t="shared" si="10"/>
        <v>47.52</v>
      </c>
      <c r="K70" s="14">
        <v>85.29</v>
      </c>
      <c r="L70" s="13">
        <f aca="true" t="shared" si="11" ref="L70:L79">K70*0.4</f>
        <v>34.11600000000001</v>
      </c>
      <c r="M70" s="14">
        <f aca="true" t="shared" si="12" ref="M70:M79">J70+L70</f>
        <v>81.63600000000001</v>
      </c>
      <c r="N70" s="13">
        <v>1</v>
      </c>
      <c r="O70" s="15" t="s">
        <v>21</v>
      </c>
      <c r="P70" s="9"/>
    </row>
    <row r="71" spans="1:16" ht="33" customHeight="1">
      <c r="A71" s="5">
        <v>65</v>
      </c>
      <c r="B71" s="17" t="s">
        <v>204</v>
      </c>
      <c r="C71" s="18" t="s">
        <v>205</v>
      </c>
      <c r="D71" s="18" t="s">
        <v>36</v>
      </c>
      <c r="E71" s="17" t="s">
        <v>208</v>
      </c>
      <c r="F71" s="6" t="s">
        <v>209</v>
      </c>
      <c r="G71" s="7" t="s">
        <v>37</v>
      </c>
      <c r="H71" s="6" t="s">
        <v>73</v>
      </c>
      <c r="I71" s="13">
        <v>79.2</v>
      </c>
      <c r="J71" s="13">
        <f t="shared" si="10"/>
        <v>47.52</v>
      </c>
      <c r="K71" s="14">
        <v>85.02</v>
      </c>
      <c r="L71" s="13">
        <f t="shared" si="11"/>
        <v>34.008</v>
      </c>
      <c r="M71" s="14">
        <f t="shared" si="12"/>
        <v>81.528</v>
      </c>
      <c r="N71" s="13">
        <v>2</v>
      </c>
      <c r="O71" s="9"/>
      <c r="P71" s="9"/>
    </row>
    <row r="72" spans="1:16" ht="33" customHeight="1">
      <c r="A72" s="5">
        <v>61</v>
      </c>
      <c r="B72" s="17" t="s">
        <v>204</v>
      </c>
      <c r="C72" s="18" t="s">
        <v>205</v>
      </c>
      <c r="D72" s="18" t="s">
        <v>160</v>
      </c>
      <c r="E72" s="17" t="s">
        <v>210</v>
      </c>
      <c r="F72" s="6" t="s">
        <v>211</v>
      </c>
      <c r="G72" s="7" t="s">
        <v>37</v>
      </c>
      <c r="H72" s="6" t="s">
        <v>87</v>
      </c>
      <c r="I72" s="13">
        <v>77.8</v>
      </c>
      <c r="J72" s="13">
        <f t="shared" si="10"/>
        <v>46.68</v>
      </c>
      <c r="K72" s="14">
        <v>82.82</v>
      </c>
      <c r="L72" s="13">
        <f t="shared" si="11"/>
        <v>33.128</v>
      </c>
      <c r="M72" s="14">
        <f t="shared" si="12"/>
        <v>79.80799999999999</v>
      </c>
      <c r="N72" s="13">
        <v>3</v>
      </c>
      <c r="O72" s="9"/>
      <c r="P72" s="9"/>
    </row>
    <row r="73" spans="1:16" ht="33" customHeight="1">
      <c r="A73" s="5">
        <v>28</v>
      </c>
      <c r="B73" s="17" t="s">
        <v>212</v>
      </c>
      <c r="C73" s="18" t="s">
        <v>213</v>
      </c>
      <c r="D73" s="18" t="s">
        <v>37</v>
      </c>
      <c r="E73" s="17" t="s">
        <v>214</v>
      </c>
      <c r="F73" s="6" t="s">
        <v>215</v>
      </c>
      <c r="G73" s="9">
        <v>5</v>
      </c>
      <c r="H73" s="6" t="s">
        <v>30</v>
      </c>
      <c r="I73" s="9">
        <v>78</v>
      </c>
      <c r="J73" s="13">
        <f t="shared" si="10"/>
        <v>46.8</v>
      </c>
      <c r="K73" s="14">
        <v>85.63</v>
      </c>
      <c r="L73" s="13">
        <f t="shared" si="11"/>
        <v>34.252</v>
      </c>
      <c r="M73" s="14">
        <f t="shared" si="12"/>
        <v>81.05199999999999</v>
      </c>
      <c r="N73" s="13">
        <v>1</v>
      </c>
      <c r="O73" s="15" t="s">
        <v>21</v>
      </c>
      <c r="P73" s="9"/>
    </row>
    <row r="74" spans="1:16" ht="33" customHeight="1">
      <c r="A74" s="5">
        <v>34</v>
      </c>
      <c r="B74" s="17" t="s">
        <v>212</v>
      </c>
      <c r="C74" s="18" t="s">
        <v>213</v>
      </c>
      <c r="D74" s="18" t="s">
        <v>44</v>
      </c>
      <c r="E74" s="17" t="s">
        <v>216</v>
      </c>
      <c r="F74" s="6" t="s">
        <v>217</v>
      </c>
      <c r="G74" s="9">
        <v>5</v>
      </c>
      <c r="H74" s="6" t="s">
        <v>40</v>
      </c>
      <c r="I74" s="9">
        <v>79.9</v>
      </c>
      <c r="J74" s="13">
        <f t="shared" si="10"/>
        <v>47.940000000000005</v>
      </c>
      <c r="K74" s="14">
        <v>80.74</v>
      </c>
      <c r="L74" s="13">
        <f t="shared" si="11"/>
        <v>32.296</v>
      </c>
      <c r="M74" s="14">
        <f t="shared" si="12"/>
        <v>80.236</v>
      </c>
      <c r="N74" s="13">
        <v>2</v>
      </c>
      <c r="O74" s="15" t="s">
        <v>21</v>
      </c>
      <c r="P74" s="9"/>
    </row>
    <row r="75" spans="1:16" ht="33" customHeight="1">
      <c r="A75" s="5">
        <v>25</v>
      </c>
      <c r="B75" s="17" t="s">
        <v>212</v>
      </c>
      <c r="C75" s="18" t="s">
        <v>213</v>
      </c>
      <c r="D75" s="18" t="s">
        <v>17</v>
      </c>
      <c r="E75" s="17" t="s">
        <v>218</v>
      </c>
      <c r="F75" s="6" t="s">
        <v>219</v>
      </c>
      <c r="G75" s="9">
        <v>5</v>
      </c>
      <c r="H75" s="6" t="s">
        <v>47</v>
      </c>
      <c r="I75" s="9">
        <v>77.4</v>
      </c>
      <c r="J75" s="13">
        <f t="shared" si="10"/>
        <v>46.440000000000005</v>
      </c>
      <c r="K75" s="14">
        <v>81.34</v>
      </c>
      <c r="L75" s="13">
        <f t="shared" si="11"/>
        <v>32.536</v>
      </c>
      <c r="M75" s="14">
        <f t="shared" si="12"/>
        <v>78.976</v>
      </c>
      <c r="N75" s="13">
        <v>3</v>
      </c>
      <c r="O75" s="15" t="s">
        <v>21</v>
      </c>
      <c r="P75" s="9"/>
    </row>
    <row r="76" spans="1:16" ht="33" customHeight="1">
      <c r="A76" s="5">
        <v>37</v>
      </c>
      <c r="B76" s="17" t="s">
        <v>212</v>
      </c>
      <c r="C76" s="18" t="s">
        <v>213</v>
      </c>
      <c r="D76" s="18" t="s">
        <v>40</v>
      </c>
      <c r="E76" s="17" t="s">
        <v>220</v>
      </c>
      <c r="F76" s="6" t="s">
        <v>221</v>
      </c>
      <c r="G76" s="9">
        <v>5</v>
      </c>
      <c r="H76" s="6" t="s">
        <v>17</v>
      </c>
      <c r="I76" s="9">
        <v>75.7</v>
      </c>
      <c r="J76" s="13">
        <f t="shared" si="10"/>
        <v>45.42</v>
      </c>
      <c r="K76" s="14">
        <v>79.81</v>
      </c>
      <c r="L76" s="13">
        <f t="shared" si="11"/>
        <v>31.924000000000003</v>
      </c>
      <c r="M76" s="14">
        <f t="shared" si="12"/>
        <v>77.34400000000001</v>
      </c>
      <c r="N76" s="13">
        <v>4</v>
      </c>
      <c r="O76" s="15" t="s">
        <v>21</v>
      </c>
      <c r="P76" s="9"/>
    </row>
    <row r="77" spans="1:16" ht="33" customHeight="1">
      <c r="A77" s="5">
        <v>31</v>
      </c>
      <c r="B77" s="17" t="s">
        <v>212</v>
      </c>
      <c r="C77" s="18" t="s">
        <v>213</v>
      </c>
      <c r="D77" s="18" t="s">
        <v>30</v>
      </c>
      <c r="E77" s="17" t="s">
        <v>222</v>
      </c>
      <c r="F77" s="6" t="s">
        <v>223</v>
      </c>
      <c r="G77" s="9">
        <v>5</v>
      </c>
      <c r="H77" s="6" t="s">
        <v>43</v>
      </c>
      <c r="I77" s="9">
        <v>72.3</v>
      </c>
      <c r="J77" s="13">
        <f t="shared" si="10"/>
        <v>43.379999999999995</v>
      </c>
      <c r="K77" s="14">
        <v>84.25</v>
      </c>
      <c r="L77" s="13">
        <f t="shared" si="11"/>
        <v>33.7</v>
      </c>
      <c r="M77" s="14">
        <f t="shared" si="12"/>
        <v>77.08</v>
      </c>
      <c r="N77" s="13">
        <v>5</v>
      </c>
      <c r="O77" s="9"/>
      <c r="P77" s="9"/>
    </row>
    <row r="78" spans="1:16" ht="33" customHeight="1">
      <c r="A78" s="5">
        <v>29</v>
      </c>
      <c r="B78" s="17" t="s">
        <v>212</v>
      </c>
      <c r="C78" s="18" t="s">
        <v>213</v>
      </c>
      <c r="D78" s="18" t="s">
        <v>160</v>
      </c>
      <c r="E78" s="17" t="s">
        <v>224</v>
      </c>
      <c r="F78" s="6" t="s">
        <v>225</v>
      </c>
      <c r="G78" s="9">
        <v>5</v>
      </c>
      <c r="H78" s="6" t="s">
        <v>44</v>
      </c>
      <c r="I78" s="9">
        <v>73.1</v>
      </c>
      <c r="J78" s="13">
        <f t="shared" si="10"/>
        <v>43.85999999999999</v>
      </c>
      <c r="K78" s="14">
        <v>82.46</v>
      </c>
      <c r="L78" s="13">
        <f t="shared" si="11"/>
        <v>32.984</v>
      </c>
      <c r="M78" s="14">
        <f t="shared" si="12"/>
        <v>76.844</v>
      </c>
      <c r="N78" s="13">
        <v>6</v>
      </c>
      <c r="O78" s="9"/>
      <c r="P78" s="9"/>
    </row>
    <row r="79" spans="1:16" ht="33" customHeight="1">
      <c r="A79" s="5">
        <v>35</v>
      </c>
      <c r="B79" s="17" t="s">
        <v>212</v>
      </c>
      <c r="C79" s="18" t="s">
        <v>213</v>
      </c>
      <c r="D79" s="18" t="s">
        <v>27</v>
      </c>
      <c r="E79" s="17" t="s">
        <v>226</v>
      </c>
      <c r="F79" s="6" t="s">
        <v>227</v>
      </c>
      <c r="G79" s="9">
        <v>5</v>
      </c>
      <c r="H79" s="6" t="s">
        <v>160</v>
      </c>
      <c r="I79" s="9">
        <v>71.5</v>
      </c>
      <c r="J79" s="13">
        <f t="shared" si="10"/>
        <v>42.9</v>
      </c>
      <c r="K79" s="14">
        <v>81.86</v>
      </c>
      <c r="L79" s="13">
        <f t="shared" si="11"/>
        <v>32.744</v>
      </c>
      <c r="M79" s="14">
        <f t="shared" si="12"/>
        <v>75.644</v>
      </c>
      <c r="N79" s="13">
        <v>7</v>
      </c>
      <c r="O79" s="9"/>
      <c r="P79" s="9"/>
    </row>
    <row r="80" spans="1:16" ht="33" customHeight="1">
      <c r="A80" s="5">
        <v>32</v>
      </c>
      <c r="B80" s="17" t="s">
        <v>212</v>
      </c>
      <c r="C80" s="18" t="s">
        <v>213</v>
      </c>
      <c r="D80" s="18" t="s">
        <v>33</v>
      </c>
      <c r="E80" s="17" t="s">
        <v>228</v>
      </c>
      <c r="F80" s="6" t="s">
        <v>229</v>
      </c>
      <c r="G80" s="9">
        <v>5</v>
      </c>
      <c r="H80" s="6" t="s">
        <v>36</v>
      </c>
      <c r="I80" s="9">
        <v>79</v>
      </c>
      <c r="J80" s="13">
        <f t="shared" si="10"/>
        <v>47.4</v>
      </c>
      <c r="K80" s="14"/>
      <c r="L80" s="13"/>
      <c r="M80" s="14" t="s">
        <v>48</v>
      </c>
      <c r="N80" s="9"/>
      <c r="O80" s="9"/>
      <c r="P80" s="9"/>
    </row>
    <row r="81" spans="1:16" ht="33" customHeight="1">
      <c r="A81" s="5">
        <v>30</v>
      </c>
      <c r="B81" s="17" t="s">
        <v>212</v>
      </c>
      <c r="C81" s="18" t="s">
        <v>213</v>
      </c>
      <c r="D81" s="18" t="s">
        <v>47</v>
      </c>
      <c r="E81" s="17" t="s">
        <v>230</v>
      </c>
      <c r="F81" s="6" t="s">
        <v>231</v>
      </c>
      <c r="G81" s="9">
        <v>5</v>
      </c>
      <c r="H81" s="6" t="s">
        <v>27</v>
      </c>
      <c r="I81" s="9">
        <v>67.8</v>
      </c>
      <c r="J81" s="13">
        <f t="shared" si="10"/>
        <v>40.68</v>
      </c>
      <c r="K81" s="14"/>
      <c r="L81" s="13"/>
      <c r="M81" s="14" t="s">
        <v>48</v>
      </c>
      <c r="N81" s="9"/>
      <c r="O81" s="9"/>
      <c r="P81" s="9"/>
    </row>
  </sheetData>
  <sheetProtection/>
  <mergeCells count="1">
    <mergeCell ref="A1:P1"/>
  </mergeCells>
  <printOptions horizontalCentered="1"/>
  <pageMargins left="0.275" right="0.19652777777777777" top="0.39305555555555555" bottom="0.9284722222222223" header="0.5118055555555555" footer="0.511805555555555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xb21cn</cp:lastModifiedBy>
  <cp:lastPrinted>2019-08-13T10:31:28Z</cp:lastPrinted>
  <dcterms:created xsi:type="dcterms:W3CDTF">2015-05-16T10:33:54Z</dcterms:created>
  <dcterms:modified xsi:type="dcterms:W3CDTF">2019-08-14T02:22:12Z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  <property fmtid="{D5CDD505-2E9C-101B-9397-08002B2CF9AE}" pid="3" name="KSORubyTemplateID">
    <vt:lpwstr>11</vt:lpwstr>
  </property>
</Properties>
</file>