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镇特困" sheetId="1" r:id="rId1"/>
  </sheets>
  <definedNames>
    <definedName name="_xlnm._FilterDatabase" localSheetId="0" hidden="1">'城镇特困'!$A$3:$H$31</definedName>
  </definedNames>
  <calcPr fullCalcOnLoad="1"/>
</workbook>
</file>

<file path=xl/sharedStrings.xml><?xml version="1.0" encoding="utf-8"?>
<sst xmlns="http://schemas.openxmlformats.org/spreadsheetml/2006/main" count="66" uniqueCount="45">
  <si>
    <t>城镇集中特困人员对象花名册</t>
  </si>
  <si>
    <t>填报单位盖章：</t>
  </si>
  <si>
    <t>序号</t>
  </si>
  <si>
    <t>村别</t>
  </si>
  <si>
    <t>姓名</t>
  </si>
  <si>
    <t>人口</t>
  </si>
  <si>
    <t>金额</t>
  </si>
  <si>
    <t>护理补贴</t>
  </si>
  <si>
    <t>补发金额</t>
  </si>
  <si>
    <t>合计金额</t>
  </si>
  <si>
    <t>文岩街道</t>
  </si>
  <si>
    <t>徐治国</t>
  </si>
  <si>
    <t>0</t>
  </si>
  <si>
    <t>焦学书</t>
  </si>
  <si>
    <t>李风先</t>
  </si>
  <si>
    <t>吕永胜</t>
  </si>
  <si>
    <t>任立军</t>
  </si>
  <si>
    <t>南街村委会</t>
  </si>
  <si>
    <t>王秀聚</t>
  </si>
  <si>
    <t>郑继省</t>
  </si>
  <si>
    <t>福利中心</t>
  </si>
  <si>
    <t>李敏</t>
  </si>
  <si>
    <t>李婷珍</t>
  </si>
  <si>
    <t>许友保</t>
  </si>
  <si>
    <t>李梅</t>
  </si>
  <si>
    <t>张三</t>
  </si>
  <si>
    <t>姜梅</t>
  </si>
  <si>
    <t>李芳</t>
  </si>
  <si>
    <t>城镇分散特困人员对象花名册</t>
  </si>
  <si>
    <t>北街村委会</t>
  </si>
  <si>
    <t>李宝宝</t>
  </si>
  <si>
    <t>苗建民</t>
  </si>
  <si>
    <t>城关镇</t>
  </si>
  <si>
    <t>杨露</t>
  </si>
  <si>
    <t>位邱乡</t>
  </si>
  <si>
    <t>姚文辉</t>
  </si>
  <si>
    <t>东街村委会</t>
  </si>
  <si>
    <t>朱广荣</t>
  </si>
  <si>
    <t>西街</t>
  </si>
  <si>
    <t>赵二安</t>
  </si>
  <si>
    <t>王香明</t>
  </si>
  <si>
    <t>周振东</t>
  </si>
  <si>
    <t>杨建成</t>
  </si>
  <si>
    <t>王楼乡</t>
  </si>
  <si>
    <t>陈俊叶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</si>
</sst>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8" applyNumberFormat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1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常规 10 2 2 2" xfId="15"/>
    <cellStyle name="常规 32" xfId="16"/>
    <cellStyle name="常规 33" xfId="17"/>
    <cellStyle name="常规 10 14" xfId="18"/>
    <cellStyle name="常规 10 10" xfId="19"/>
    <cellStyle name="常规 55 2" xfId="20"/>
    <cellStyle name="常规 19" xfId="21"/>
    <cellStyle name="常规 24" xfId="22"/>
    <cellStyle name="常规 17" xfId="23"/>
    <cellStyle name="常规_Sheet1" xfId="24"/>
    <cellStyle name="常规 2 5 2 2" xfId="25"/>
    <cellStyle name="常规 55" xfId="26"/>
    <cellStyle name="常规 17 40" xfId="27"/>
    <cellStyle name="常规 31" xfId="28"/>
    <cellStyle name="常规 2 2 2 4 2" xfId="29"/>
    <cellStyle name="常规 30" xfId="30"/>
    <cellStyle name="常规 62" xfId="31"/>
    <cellStyle name="常规 6" xfId="32"/>
    <cellStyle name="常规 19 6" xfId="33"/>
    <cellStyle name="60% - 强调文字颜色 6" xfId="34"/>
    <cellStyle name="20% - 强调文字颜色 6" xfId="35"/>
    <cellStyle name="输出" xfId="36"/>
    <cellStyle name="检查单元格" xfId="37"/>
    <cellStyle name="差" xfId="38"/>
    <cellStyle name="标题 1" xfId="39"/>
    <cellStyle name="解释性文本" xfId="40"/>
    <cellStyle name="标题 2" xfId="41"/>
    <cellStyle name="40% - 强调文字颜色 5" xfId="42"/>
    <cellStyle name="Comma [0]" xfId="43"/>
    <cellStyle name="40% - 强调文字颜色 6" xfId="44"/>
    <cellStyle name="Hyperlink" xfId="45"/>
    <cellStyle name="强调文字颜色 5" xfId="46"/>
    <cellStyle name="标题 3" xfId="47"/>
    <cellStyle name="汇总" xfId="48"/>
    <cellStyle name="20% - 强调文字颜色 1" xfId="49"/>
    <cellStyle name="40% - 强调文字颜色 1" xfId="50"/>
    <cellStyle name="强调文字颜色 6" xfId="51"/>
    <cellStyle name="Comma" xfId="52"/>
    <cellStyle name="标题" xfId="53"/>
    <cellStyle name="Followed Hyperlink" xfId="54"/>
    <cellStyle name="40% - 强调文字颜色 4" xfId="55"/>
    <cellStyle name="链接单元格" xfId="56"/>
    <cellStyle name="标题 4" xfId="57"/>
    <cellStyle name="20% - 强调文字颜色 2" xfId="58"/>
    <cellStyle name="常规 10" xfId="59"/>
    <cellStyle name="Currency [0]" xfId="60"/>
    <cellStyle name="常规 10 2" xfId="61"/>
    <cellStyle name="警告文本" xfId="62"/>
    <cellStyle name="常规_Sheet1 2" xfId="63"/>
    <cellStyle name="40% - 强调文字颜色 2" xfId="64"/>
    <cellStyle name="注释" xfId="65"/>
    <cellStyle name="60% - 强调文字颜色 3" xfId="66"/>
    <cellStyle name="常规 2 2 2 2 2 2" xfId="67"/>
    <cellStyle name="常规 2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60% - 强调文字颜色 1" xfId="75"/>
    <cellStyle name="强调文字颜色 2" xfId="76"/>
    <cellStyle name="60% - 强调文字颜色 5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3.75390625" style="1" customWidth="1"/>
    <col min="2" max="2" width="11.25390625" style="1" customWidth="1"/>
    <col min="3" max="3" width="7.00390625" style="1" customWidth="1"/>
    <col min="4" max="4" width="4.50390625" style="1" customWidth="1"/>
    <col min="5" max="6" width="8.625" style="9" customWidth="1"/>
    <col min="7" max="7" width="10.375" style="10" customWidth="1"/>
    <col min="8" max="8" width="10.875" style="9" customWidth="1"/>
    <col min="9" max="9" width="14.125" style="1" customWidth="1"/>
    <col min="10" max="16384" width="9.00390625" style="1" customWidth="1"/>
  </cols>
  <sheetData>
    <row r="1" spans="1:8" s="1" customFormat="1" ht="27.75" customHeight="1">
      <c r="A1" s="11" t="s">
        <v>0</v>
      </c>
      <c r="B1" s="11"/>
      <c r="C1" s="11"/>
      <c r="D1" s="11"/>
      <c r="E1" s="11"/>
      <c r="F1" s="11"/>
      <c r="G1" s="38"/>
      <c r="H1" s="11"/>
    </row>
    <row r="2" spans="1:8" s="1" customFormat="1" ht="25.5">
      <c r="A2" s="12" t="s">
        <v>1</v>
      </c>
      <c r="B2" s="12"/>
      <c r="C2" s="12"/>
      <c r="D2" s="13"/>
      <c r="E2" s="13"/>
      <c r="F2" s="13"/>
      <c r="G2" s="39"/>
      <c r="H2" s="13"/>
    </row>
    <row r="3" spans="1:8" s="1" customFormat="1" ht="33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40" t="s">
        <v>8</v>
      </c>
      <c r="H3" s="14" t="s">
        <v>9</v>
      </c>
    </row>
    <row r="4" spans="1:8" s="2" customFormat="1" ht="21" customHeight="1">
      <c r="A4" s="15">
        <v>1</v>
      </c>
      <c r="B4" s="16" t="s">
        <v>10</v>
      </c>
      <c r="C4" s="16" t="s">
        <v>11</v>
      </c>
      <c r="D4" s="16">
        <v>1</v>
      </c>
      <c r="E4" s="21">
        <v>819</v>
      </c>
      <c r="F4" s="16" t="s">
        <v>12</v>
      </c>
      <c r="G4" s="41">
        <f>D4*52*3</f>
        <v>156</v>
      </c>
      <c r="H4" s="21">
        <f>E4+F4+G4</f>
        <v>975</v>
      </c>
    </row>
    <row r="5" spans="1:8" s="2" customFormat="1" ht="21" customHeight="1">
      <c r="A5" s="17">
        <v>2</v>
      </c>
      <c r="B5" s="16" t="s">
        <v>10</v>
      </c>
      <c r="C5" s="16" t="s">
        <v>13</v>
      </c>
      <c r="D5" s="16">
        <v>1</v>
      </c>
      <c r="E5" s="21">
        <v>819</v>
      </c>
      <c r="F5" s="16" t="s">
        <v>12</v>
      </c>
      <c r="G5" s="41">
        <f aca="true" t="shared" si="0" ref="G5:G28">D5*52*3</f>
        <v>156</v>
      </c>
      <c r="H5" s="21">
        <f aca="true" t="shared" si="1" ref="H5:H28">E5+F5+G5</f>
        <v>975</v>
      </c>
    </row>
    <row r="6" spans="1:8" s="2" customFormat="1" ht="21" customHeight="1">
      <c r="A6" s="15">
        <v>3</v>
      </c>
      <c r="B6" s="16" t="s">
        <v>10</v>
      </c>
      <c r="C6" s="16" t="s">
        <v>14</v>
      </c>
      <c r="D6" s="16">
        <v>1</v>
      </c>
      <c r="E6" s="21">
        <v>819</v>
      </c>
      <c r="F6" s="16" t="s">
        <v>12</v>
      </c>
      <c r="G6" s="41">
        <f t="shared" si="0"/>
        <v>156</v>
      </c>
      <c r="H6" s="21">
        <f t="shared" si="1"/>
        <v>975</v>
      </c>
    </row>
    <row r="7" spans="1:8" s="2" customFormat="1" ht="21" customHeight="1">
      <c r="A7" s="17">
        <v>4</v>
      </c>
      <c r="B7" s="16" t="s">
        <v>10</v>
      </c>
      <c r="C7" s="16" t="s">
        <v>15</v>
      </c>
      <c r="D7" s="16">
        <v>1</v>
      </c>
      <c r="E7" s="21">
        <v>819</v>
      </c>
      <c r="F7" s="16" t="s">
        <v>12</v>
      </c>
      <c r="G7" s="41">
        <f t="shared" si="0"/>
        <v>156</v>
      </c>
      <c r="H7" s="21">
        <f t="shared" si="1"/>
        <v>975</v>
      </c>
    </row>
    <row r="8" spans="1:8" s="2" customFormat="1" ht="21" customHeight="1">
      <c r="A8" s="15">
        <v>5</v>
      </c>
      <c r="B8" s="16" t="s">
        <v>10</v>
      </c>
      <c r="C8" s="16" t="s">
        <v>16</v>
      </c>
      <c r="D8" s="16">
        <v>1</v>
      </c>
      <c r="E8" s="21">
        <v>819</v>
      </c>
      <c r="F8" s="16" t="s">
        <v>12</v>
      </c>
      <c r="G8" s="41">
        <f t="shared" si="0"/>
        <v>156</v>
      </c>
      <c r="H8" s="21">
        <f t="shared" si="1"/>
        <v>975</v>
      </c>
    </row>
    <row r="9" spans="1:8" s="2" customFormat="1" ht="21" customHeight="1">
      <c r="A9" s="17">
        <v>6</v>
      </c>
      <c r="B9" s="16" t="s">
        <v>17</v>
      </c>
      <c r="C9" s="16" t="s">
        <v>18</v>
      </c>
      <c r="D9" s="16">
        <v>1</v>
      </c>
      <c r="E9" s="21">
        <v>819</v>
      </c>
      <c r="F9" s="16">
        <v>0</v>
      </c>
      <c r="G9" s="41">
        <f t="shared" si="0"/>
        <v>156</v>
      </c>
      <c r="H9" s="21">
        <f t="shared" si="1"/>
        <v>975</v>
      </c>
    </row>
    <row r="10" spans="1:8" s="3" customFormat="1" ht="21" customHeight="1">
      <c r="A10" s="15">
        <v>7</v>
      </c>
      <c r="B10" s="18" t="s">
        <v>17</v>
      </c>
      <c r="C10" s="19" t="s">
        <v>19</v>
      </c>
      <c r="D10" s="20">
        <v>1</v>
      </c>
      <c r="E10" s="21">
        <v>819</v>
      </c>
      <c r="F10" s="31" t="s">
        <v>12</v>
      </c>
      <c r="G10" s="41">
        <f t="shared" si="0"/>
        <v>156</v>
      </c>
      <c r="H10" s="21">
        <f t="shared" si="1"/>
        <v>975</v>
      </c>
    </row>
    <row r="11" spans="1:8" s="4" customFormat="1" ht="21" customHeight="1">
      <c r="A11" s="17">
        <v>8</v>
      </c>
      <c r="B11" s="16" t="s">
        <v>20</v>
      </c>
      <c r="C11" s="16" t="s">
        <v>21</v>
      </c>
      <c r="D11" s="21">
        <v>1</v>
      </c>
      <c r="E11" s="21">
        <v>819</v>
      </c>
      <c r="F11" s="21">
        <v>160</v>
      </c>
      <c r="G11" s="41">
        <f t="shared" si="0"/>
        <v>156</v>
      </c>
      <c r="H11" s="21">
        <f t="shared" si="1"/>
        <v>1135</v>
      </c>
    </row>
    <row r="12" spans="1:8" s="4" customFormat="1" ht="21" customHeight="1">
      <c r="A12" s="15">
        <v>9</v>
      </c>
      <c r="B12" s="16" t="s">
        <v>20</v>
      </c>
      <c r="C12" s="16" t="s">
        <v>22</v>
      </c>
      <c r="D12" s="21">
        <v>1</v>
      </c>
      <c r="E12" s="21">
        <v>819</v>
      </c>
      <c r="F12" s="21">
        <v>160</v>
      </c>
      <c r="G12" s="41">
        <f t="shared" si="0"/>
        <v>156</v>
      </c>
      <c r="H12" s="21">
        <f t="shared" si="1"/>
        <v>1135</v>
      </c>
    </row>
    <row r="13" spans="1:8" s="4" customFormat="1" ht="21" customHeight="1">
      <c r="A13" s="17">
        <v>10</v>
      </c>
      <c r="B13" s="16" t="s">
        <v>20</v>
      </c>
      <c r="C13" s="16" t="s">
        <v>23</v>
      </c>
      <c r="D13" s="21">
        <v>1</v>
      </c>
      <c r="E13" s="21">
        <v>819</v>
      </c>
      <c r="F13" s="21">
        <v>160</v>
      </c>
      <c r="G13" s="41">
        <f t="shared" si="0"/>
        <v>156</v>
      </c>
      <c r="H13" s="21">
        <f t="shared" si="1"/>
        <v>1135</v>
      </c>
    </row>
    <row r="14" spans="1:8" s="4" customFormat="1" ht="21" customHeight="1">
      <c r="A14" s="15">
        <v>11</v>
      </c>
      <c r="B14" s="16" t="s">
        <v>20</v>
      </c>
      <c r="C14" s="16" t="s">
        <v>24</v>
      </c>
      <c r="D14" s="21">
        <v>1</v>
      </c>
      <c r="E14" s="21">
        <v>819</v>
      </c>
      <c r="F14" s="21">
        <v>160</v>
      </c>
      <c r="G14" s="41">
        <f t="shared" si="0"/>
        <v>156</v>
      </c>
      <c r="H14" s="21">
        <f t="shared" si="1"/>
        <v>1135</v>
      </c>
    </row>
    <row r="15" spans="1:8" s="4" customFormat="1" ht="21" customHeight="1">
      <c r="A15" s="17">
        <v>12</v>
      </c>
      <c r="B15" s="16" t="s">
        <v>20</v>
      </c>
      <c r="C15" s="16" t="s">
        <v>25</v>
      </c>
      <c r="D15" s="21">
        <v>1</v>
      </c>
      <c r="E15" s="21">
        <v>819</v>
      </c>
      <c r="F15" s="21"/>
      <c r="G15" s="41">
        <f t="shared" si="0"/>
        <v>156</v>
      </c>
      <c r="H15" s="21">
        <f t="shared" si="1"/>
        <v>975</v>
      </c>
    </row>
    <row r="16" spans="1:8" s="4" customFormat="1" ht="21" customHeight="1">
      <c r="A16" s="15">
        <v>13</v>
      </c>
      <c r="B16" s="16" t="s">
        <v>20</v>
      </c>
      <c r="C16" s="16" t="s">
        <v>26</v>
      </c>
      <c r="D16" s="21">
        <v>1</v>
      </c>
      <c r="E16" s="21">
        <v>819</v>
      </c>
      <c r="F16" s="21"/>
      <c r="G16" s="41">
        <f t="shared" si="0"/>
        <v>156</v>
      </c>
      <c r="H16" s="21">
        <f t="shared" si="1"/>
        <v>975</v>
      </c>
    </row>
    <row r="17" spans="1:8" s="4" customFormat="1" ht="21" customHeight="1">
      <c r="A17" s="22">
        <v>14</v>
      </c>
      <c r="B17" s="16" t="s">
        <v>20</v>
      </c>
      <c r="C17" s="16" t="s">
        <v>27</v>
      </c>
      <c r="D17" s="21">
        <v>1</v>
      </c>
      <c r="E17" s="21">
        <v>819</v>
      </c>
      <c r="F17" s="21"/>
      <c r="G17" s="41">
        <f t="shared" si="0"/>
        <v>156</v>
      </c>
      <c r="H17" s="21">
        <f t="shared" si="1"/>
        <v>975</v>
      </c>
    </row>
    <row r="18" spans="1:8" s="4" customFormat="1" ht="21" customHeight="1">
      <c r="A18" s="22"/>
      <c r="B18" s="16"/>
      <c r="C18" s="16"/>
      <c r="D18" s="21">
        <f>SUM(D4:D17)</f>
        <v>14</v>
      </c>
      <c r="E18" s="21">
        <f>SUM(E4:E17)</f>
        <v>11466</v>
      </c>
      <c r="F18" s="42">
        <f>SUM(F4:F17)</f>
        <v>640</v>
      </c>
      <c r="G18" s="41">
        <f>SUM(G4:G17)</f>
        <v>2184</v>
      </c>
      <c r="H18" s="21">
        <f>SUM(H4:H17)</f>
        <v>14290</v>
      </c>
    </row>
    <row r="19" spans="1:8" s="4" customFormat="1" ht="21" customHeight="1">
      <c r="A19" s="23"/>
      <c r="B19" s="24"/>
      <c r="C19" s="24"/>
      <c r="D19" s="25"/>
      <c r="E19" s="25"/>
      <c r="F19" s="25"/>
      <c r="G19" s="43"/>
      <c r="H19" s="25"/>
    </row>
    <row r="20" spans="1:8" s="4" customFormat="1" ht="57" customHeight="1">
      <c r="A20" s="26" t="s">
        <v>28</v>
      </c>
      <c r="B20" s="27"/>
      <c r="C20" s="27"/>
      <c r="D20" s="27"/>
      <c r="E20" s="27"/>
      <c r="F20" s="27"/>
      <c r="G20" s="27"/>
      <c r="H20" s="27"/>
    </row>
    <row r="21" spans="1:8" s="5" customFormat="1" ht="21" customHeight="1">
      <c r="A21" s="28">
        <v>1</v>
      </c>
      <c r="B21" s="29" t="s">
        <v>29</v>
      </c>
      <c r="C21" s="29" t="s">
        <v>30</v>
      </c>
      <c r="D21" s="30">
        <v>1</v>
      </c>
      <c r="E21" s="44">
        <v>819</v>
      </c>
      <c r="F21" s="45">
        <v>0</v>
      </c>
      <c r="G21" s="46">
        <f aca="true" t="shared" si="2" ref="G21:G30">D21*52*3</f>
        <v>156</v>
      </c>
      <c r="H21" s="44">
        <f aca="true" t="shared" si="3" ref="H21:H30">E21+F21+G21</f>
        <v>975</v>
      </c>
    </row>
    <row r="22" spans="1:8" s="5" customFormat="1" ht="21" customHeight="1">
      <c r="A22" s="17">
        <v>2</v>
      </c>
      <c r="B22" s="31" t="s">
        <v>29</v>
      </c>
      <c r="C22" s="31" t="s">
        <v>31</v>
      </c>
      <c r="D22" s="32">
        <v>1</v>
      </c>
      <c r="E22" s="21">
        <v>819</v>
      </c>
      <c r="F22" s="45">
        <v>0</v>
      </c>
      <c r="G22" s="41">
        <f t="shared" si="2"/>
        <v>156</v>
      </c>
      <c r="H22" s="21">
        <f t="shared" si="3"/>
        <v>975</v>
      </c>
    </row>
    <row r="23" spans="1:8" s="5" customFormat="1" ht="21" customHeight="1">
      <c r="A23" s="15">
        <v>3</v>
      </c>
      <c r="B23" s="32" t="s">
        <v>32</v>
      </c>
      <c r="C23" s="31" t="s">
        <v>33</v>
      </c>
      <c r="D23" s="32">
        <v>1</v>
      </c>
      <c r="E23" s="21">
        <v>819</v>
      </c>
      <c r="F23" s="45">
        <v>0</v>
      </c>
      <c r="G23" s="41">
        <f t="shared" si="2"/>
        <v>156</v>
      </c>
      <c r="H23" s="21">
        <f t="shared" si="3"/>
        <v>975</v>
      </c>
    </row>
    <row r="24" spans="1:8" s="5" customFormat="1" ht="21" customHeight="1">
      <c r="A24" s="17">
        <v>4</v>
      </c>
      <c r="B24" s="33" t="s">
        <v>34</v>
      </c>
      <c r="C24" s="31" t="s">
        <v>35</v>
      </c>
      <c r="D24" s="34">
        <v>1</v>
      </c>
      <c r="E24" s="21">
        <v>819</v>
      </c>
      <c r="F24" s="45">
        <v>160</v>
      </c>
      <c r="G24" s="41">
        <f t="shared" si="2"/>
        <v>156</v>
      </c>
      <c r="H24" s="21">
        <f t="shared" si="3"/>
        <v>1135</v>
      </c>
    </row>
    <row r="25" spans="1:8" s="6" customFormat="1" ht="21" customHeight="1">
      <c r="A25" s="15">
        <v>5</v>
      </c>
      <c r="B25" s="31" t="s">
        <v>36</v>
      </c>
      <c r="C25" s="31" t="s">
        <v>37</v>
      </c>
      <c r="D25" s="34">
        <v>1</v>
      </c>
      <c r="E25" s="21">
        <v>819</v>
      </c>
      <c r="F25" s="45">
        <v>0</v>
      </c>
      <c r="G25" s="41">
        <f t="shared" si="2"/>
        <v>156</v>
      </c>
      <c r="H25" s="21">
        <f t="shared" si="3"/>
        <v>975</v>
      </c>
    </row>
    <row r="26" spans="1:8" s="7" customFormat="1" ht="21" customHeight="1">
      <c r="A26" s="17">
        <v>6</v>
      </c>
      <c r="B26" s="33" t="s">
        <v>38</v>
      </c>
      <c r="C26" s="15" t="s">
        <v>39</v>
      </c>
      <c r="D26" s="15">
        <v>1</v>
      </c>
      <c r="E26" s="21">
        <v>819</v>
      </c>
      <c r="F26" s="47">
        <v>0</v>
      </c>
      <c r="G26" s="41">
        <f t="shared" si="2"/>
        <v>156</v>
      </c>
      <c r="H26" s="21">
        <f t="shared" si="3"/>
        <v>975</v>
      </c>
    </row>
    <row r="27" spans="1:8" s="7" customFormat="1" ht="21" customHeight="1">
      <c r="A27" s="15">
        <v>7</v>
      </c>
      <c r="B27" s="18" t="s">
        <v>10</v>
      </c>
      <c r="C27" s="18" t="s">
        <v>40</v>
      </c>
      <c r="D27" s="18">
        <v>1</v>
      </c>
      <c r="E27" s="21">
        <v>819</v>
      </c>
      <c r="F27" s="48">
        <v>160</v>
      </c>
      <c r="G27" s="41">
        <f t="shared" si="2"/>
        <v>156</v>
      </c>
      <c r="H27" s="21">
        <f t="shared" si="3"/>
        <v>1135</v>
      </c>
    </row>
    <row r="28" spans="1:8" s="7" customFormat="1" ht="21" customHeight="1">
      <c r="A28" s="17">
        <v>8</v>
      </c>
      <c r="B28" s="18" t="s">
        <v>10</v>
      </c>
      <c r="C28" s="18" t="s">
        <v>41</v>
      </c>
      <c r="D28" s="18">
        <v>1</v>
      </c>
      <c r="E28" s="21">
        <v>819</v>
      </c>
      <c r="F28" s="49">
        <v>0</v>
      </c>
      <c r="G28" s="41">
        <f t="shared" si="2"/>
        <v>156</v>
      </c>
      <c r="H28" s="21">
        <f t="shared" si="3"/>
        <v>975</v>
      </c>
    </row>
    <row r="29" spans="1:8" s="7" customFormat="1" ht="21" customHeight="1">
      <c r="A29" s="15">
        <v>9</v>
      </c>
      <c r="B29" s="18" t="s">
        <v>10</v>
      </c>
      <c r="C29" s="18" t="s">
        <v>42</v>
      </c>
      <c r="D29" s="18">
        <v>1</v>
      </c>
      <c r="E29" s="21">
        <v>819</v>
      </c>
      <c r="F29" s="49">
        <v>0</v>
      </c>
      <c r="G29" s="41">
        <f t="shared" si="2"/>
        <v>156</v>
      </c>
      <c r="H29" s="21">
        <f t="shared" si="3"/>
        <v>975</v>
      </c>
    </row>
    <row r="30" spans="1:8" s="8" customFormat="1" ht="21" customHeight="1">
      <c r="A30" s="17">
        <v>10</v>
      </c>
      <c r="B30" s="35" t="s">
        <v>43</v>
      </c>
      <c r="C30" s="36" t="s">
        <v>44</v>
      </c>
      <c r="D30" s="37">
        <v>1</v>
      </c>
      <c r="E30" s="21">
        <v>819</v>
      </c>
      <c r="F30" s="50" t="s">
        <v>12</v>
      </c>
      <c r="G30" s="41">
        <f t="shared" si="2"/>
        <v>156</v>
      </c>
      <c r="H30" s="21">
        <f t="shared" si="3"/>
        <v>975</v>
      </c>
    </row>
    <row r="31" spans="1:8" s="8" customFormat="1" ht="24" customHeight="1">
      <c r="A31" s="15"/>
      <c r="B31" s="35"/>
      <c r="C31" s="36"/>
      <c r="D31" s="37">
        <f>SUM(D21:D30)</f>
        <v>10</v>
      </c>
      <c r="E31" s="51">
        <f>SUM(E21:E30)</f>
        <v>8190</v>
      </c>
      <c r="F31" s="50">
        <f>SUM(F21:F30)</f>
        <v>320</v>
      </c>
      <c r="G31" s="41">
        <f>SUM(G21:G30)</f>
        <v>1560</v>
      </c>
      <c r="H31" s="21">
        <f>SUM(H21:H30)</f>
        <v>10070</v>
      </c>
    </row>
  </sheetData>
  <sheetProtection/>
  <autoFilter ref="A3:H31"/>
  <mergeCells count="3">
    <mergeCell ref="A1:H1"/>
    <mergeCell ref="A2:C2"/>
    <mergeCell ref="A20:H20"/>
  </mergeCells>
  <conditionalFormatting sqref="C10">
    <cfRule type="expression" priority="1" dxfId="0" stopIfTrue="1">
      <formula>AND(COUNTIF($C$10,C10)&gt;1,NOT(ISBLANK(C10)))</formula>
    </cfRule>
  </conditionalFormatting>
  <printOptions/>
  <pageMargins left="0.7513888888888889" right="0.7513888888888889" top="0.5902777777777778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2017-03-01T08:59:00Z</cp:lastPrinted>
  <dcterms:created xsi:type="dcterms:W3CDTF">2013-07-10T15:31:16Z</dcterms:created>
  <dcterms:modified xsi:type="dcterms:W3CDTF">2022-04-26T08:27:44Z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76907900F429486386E5C4ADD47E9E22</vt:lpwstr>
  </property>
  <property fmtid="{D5CDD505-2E9C-101B-9397-08002B2CF9AE}" pid="4" name="commonda">
    <vt:lpwstr>eyJoZGlkIjoiNmMyMWJmZDNkNzMyMTgwOThkZDM4ZWRjMzk3ZTFkZjAifQ==</vt:lpwstr>
  </property>
  <property fmtid="{D5CDD505-2E9C-101B-9397-08002B2CF9AE}" pid="5" name="퀀_generated_2.-2147483648">
    <vt:i4>2052</vt:i4>
  </property>
</Properties>
</file>